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1895" windowHeight="6900" activeTab="0"/>
  </bookViews>
  <sheets>
    <sheet name="MŠ Rumunská" sheetId="1" r:id="rId1"/>
    <sheet name="MŠ Šárka" sheetId="2" r:id="rId2"/>
    <sheet name="MŠ Partyzánská" sheetId="3" r:id="rId3"/>
    <sheet name="MŠ Smetanova" sheetId="4" r:id="rId4"/>
    <sheet name="MŠ Moravská" sheetId="5" r:id="rId5"/>
    <sheet name="ZŠ Palackého" sheetId="6" r:id="rId6"/>
    <sheet name="ZŠ Rejskova" sheetId="7" r:id="rId7"/>
    <sheet name="ZŠ Kollárova" sheetId="8" r:id="rId8"/>
    <sheet name="ZŠ Sídl. svobody" sheetId="9" r:id="rId9"/>
    <sheet name="ZŠ Melantrichova" sheetId="10" r:id="rId10"/>
    <sheet name="ZŠ Majakovského" sheetId="11" r:id="rId11"/>
    <sheet name="RG a ZŠ" sheetId="12" r:id="rId12"/>
    <sheet name="ZŠ Dr. Horáka" sheetId="13" r:id="rId13"/>
    <sheet name="ZŠ Valenty" sheetId="14" r:id="rId14"/>
    <sheet name="SportCentrum DDM" sheetId="15" r:id="rId15"/>
    <sheet name="ZUŠ" sheetId="16" r:id="rId16"/>
    <sheet name="MD v PV" sheetId="17" r:id="rId17"/>
    <sheet name="DUHA" sheetId="18" r:id="rId18"/>
    <sheet name="MK PV" sheetId="19" r:id="rId19"/>
    <sheet name="Jesle" sheetId="20" r:id="rId20"/>
  </sheets>
  <definedNames/>
  <calcPr fullCalcOnLoad="1"/>
</workbook>
</file>

<file path=xl/sharedStrings.xml><?xml version="1.0" encoding="utf-8"?>
<sst xmlns="http://schemas.openxmlformats.org/spreadsheetml/2006/main" count="1905" uniqueCount="230">
  <si>
    <t>Poř.</t>
  </si>
  <si>
    <t>Měrná</t>
  </si>
  <si>
    <t>číslo</t>
  </si>
  <si>
    <t>Ukazatel</t>
  </si>
  <si>
    <t>jednotka</t>
  </si>
  <si>
    <t>1.</t>
  </si>
  <si>
    <t>Výnosy celkem</t>
  </si>
  <si>
    <t>tis. Kč</t>
  </si>
  <si>
    <t>2.</t>
  </si>
  <si>
    <t>3.</t>
  </si>
  <si>
    <t>Tržby vlastní</t>
  </si>
  <si>
    <t>4.</t>
  </si>
  <si>
    <t>Tržby ostatní</t>
  </si>
  <si>
    <t>5.</t>
  </si>
  <si>
    <t>Příspěvek na provoz</t>
  </si>
  <si>
    <t>6.</t>
  </si>
  <si>
    <t>Příspěvek na investice</t>
  </si>
  <si>
    <t>7.</t>
  </si>
  <si>
    <t>Náklady celkem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</si>
  <si>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</si>
  <si>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</si>
  <si>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</si>
  <si>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</si>
  <si>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</si>
  <si>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</si>
  <si>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</si>
  <si>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</si>
  <si>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</si>
  <si>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</si>
  <si>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</si>
  <si>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</si>
  <si>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</si>
  <si>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</si>
  <si>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Hospodářský výsledek</t>
  </si>
  <si>
    <t>Průměrná měsíční mzda</t>
  </si>
  <si>
    <t>Kč</t>
  </si>
  <si>
    <t>osob</t>
  </si>
  <si>
    <t>Fyzický stav pracovníků</t>
  </si>
  <si>
    <t>501 - Spotřeba materiálu</t>
  </si>
  <si>
    <t>502 - Spotřeba energie</t>
  </si>
  <si>
    <t>510 - Služby</t>
  </si>
  <si>
    <t>511 - Opravy a údržba</t>
  </si>
  <si>
    <t>512 - Cestovné</t>
  </si>
  <si>
    <t>518 - Ostatní služby</t>
  </si>
  <si>
    <t>521 - Mzdové náklady</t>
  </si>
  <si>
    <t>524 - Zákonné pojištění</t>
  </si>
  <si>
    <t>527, 528 - Zákonné a ostatní sociální náklady</t>
  </si>
  <si>
    <t>538 - Ostatní daně a poplatky</t>
  </si>
  <si>
    <t>549 - Jiné ostatní náklady</t>
  </si>
  <si>
    <t>551 - Odpisy</t>
  </si>
  <si>
    <t>Poznámka</t>
  </si>
  <si>
    <t>Náklady v Kč</t>
  </si>
  <si>
    <t>Cena pronájmu v Kč</t>
  </si>
  <si>
    <t>Nebytový prostor - subjekt</t>
  </si>
  <si>
    <t>Kategorie strávníků</t>
  </si>
  <si>
    <t>Cena oběda v Kč</t>
  </si>
  <si>
    <t>2.1.</t>
  </si>
  <si>
    <t>2.2.</t>
  </si>
  <si>
    <t>Tržby</t>
  </si>
  <si>
    <t>Náklady na provoz jedné hodiny v nebytových prostorách zřizovatele spravovaných organizací a cena, za kterou je pronájem realizován</t>
  </si>
  <si>
    <t>HČ</t>
  </si>
  <si>
    <t>DČ</t>
  </si>
  <si>
    <t>Evid. přepočtený stav pracovníků</t>
  </si>
  <si>
    <t>Náklady na jeden oběd a cena, za kterou je oběd prodáván; dle kategorií strávníků</t>
  </si>
  <si>
    <t xml:space="preserve"> ZŠ Prostějov, ul. Vl. Majakovského 1 (339)</t>
  </si>
  <si>
    <t xml:space="preserve"> ZŠ Prostějov, ul. Dr. Horáka 24 (341)</t>
  </si>
  <si>
    <t>Pronájem tělocvičny - 1 hod.</t>
  </si>
  <si>
    <t>Pronájem velké tělocvičny - 1 hod.</t>
  </si>
  <si>
    <t>Pronájem malé tělocvičny - 1 hod.</t>
  </si>
  <si>
    <t>Náklady na provoz v nebytových prostorách zřizovatele spravovaných organizací a cena, za kterou je pronájem realizován</t>
  </si>
  <si>
    <t>Pronájem počítačové učebny - 1 hod.</t>
  </si>
  <si>
    <t xml:space="preserve">Pronájem bazénu - 1 hod. </t>
  </si>
  <si>
    <t>Pronájem divadelního sálu - 1 hod. (neziskové organizace)</t>
  </si>
  <si>
    <t>Pronájem divadelního sálu - 1 hod. (komerční)</t>
  </si>
  <si>
    <t>Pronájem přednáškového sálu - 1 hod. (neziskové organizace)</t>
  </si>
  <si>
    <t>Pronájem přednáškového sálu - 1 hod. (komerční)</t>
  </si>
  <si>
    <t>Pronájem červeného salonku - 1 hod. (neziskové organizace)</t>
  </si>
  <si>
    <t>Pronájem červeného salonku - 1 hod. (komerční)</t>
  </si>
  <si>
    <t>Pronájem modrého salonku - 1 hod. (neziskové organizace)</t>
  </si>
  <si>
    <t>Pronájem modrého salonku - 1 hod. (komerční)</t>
  </si>
  <si>
    <t>Pronájem zeleného salonku - 1 hod. (neziskové organizace)</t>
  </si>
  <si>
    <t>Pronájem zeleného salonku - 1 hod. (komerční)</t>
  </si>
  <si>
    <t>Pronájem  TV haly - 1 hod.</t>
  </si>
  <si>
    <t>Pronájem malé tělocvičny - 1 hod. (ostatní)</t>
  </si>
  <si>
    <t>Pronájem malé tělocvičny - 1 hod. (Gymn. oddíl Pozemstav)</t>
  </si>
  <si>
    <t>Posilovna - 1 hod.</t>
  </si>
  <si>
    <t>Učebna Vv - 1 hod.</t>
  </si>
  <si>
    <t>Učebna Aj - 1 hod.</t>
  </si>
  <si>
    <t>Kantýna - 1 rok</t>
  </si>
  <si>
    <t>Pronájem kanceláře ČMOS - měsíc</t>
  </si>
  <si>
    <t>Klubovna - 1 hod.</t>
  </si>
  <si>
    <t>Kuchyňka - 1 den</t>
  </si>
  <si>
    <t>Pronájem divadelního klubu - 1 hod. (neziskové organizace)</t>
  </si>
  <si>
    <t>Pronájem divadelního klubu - 1 hod. (komerční)</t>
  </si>
  <si>
    <t>Pronájem jeviště - 1 hod. (neziskové organizace)</t>
  </si>
  <si>
    <t>Pronájem jeviště - 1 hod. (komerční)</t>
  </si>
  <si>
    <t>Pronájem víceúčelového sálu - 1 hod. (komerční)</t>
  </si>
  <si>
    <t>Děti - den</t>
  </si>
  <si>
    <t>Dospělí - oběd</t>
  </si>
  <si>
    <t>Pronájem velké tělocvičny vč. sprch a WC - 1 hod.</t>
  </si>
  <si>
    <t>Pronájem malé tělocvičny vč. sprch a WC - 1 hod.</t>
  </si>
  <si>
    <t>Pronájem učebny - 1 vyuč. hodina</t>
  </si>
  <si>
    <t>Pronájem tělocvičny (Skálovo. nám.) vč. sprch a WC - 1 hod.</t>
  </si>
  <si>
    <t>Pronájem učebny - 1 hod.</t>
  </si>
  <si>
    <t>Šatny a sprchy - 1 hod.</t>
  </si>
  <si>
    <t>Zaměstnanci</t>
  </si>
  <si>
    <t>Pronájem nové tělocvičny - 1 hod.</t>
  </si>
  <si>
    <t xml:space="preserve">Pronájem malé tělocvičny - 1hod. </t>
  </si>
  <si>
    <t>Pronájem keramické dílny (dospělí) - 1 hod./vložné</t>
  </si>
  <si>
    <t>Pronájem keramické dílny (děti) - 1 hod./vložné</t>
  </si>
  <si>
    <t>Pronájem víceúčelového sálu - 1 hod. (neziskový sektor)</t>
  </si>
  <si>
    <t>Děti 3 - 6 let - den</t>
  </si>
  <si>
    <t>Děti 7 - 10 let - den</t>
  </si>
  <si>
    <t>Pronájem tělocvičny Vápenice - 1 hod.</t>
  </si>
  <si>
    <t>Pronájem tělocvičny Rejskova tř - 1 hod.</t>
  </si>
  <si>
    <t xml:space="preserve">Pronájem učeben - 1 hod. </t>
  </si>
  <si>
    <t>Pronájem školní kantýny - 1 měsíc</t>
  </si>
  <si>
    <t>Žáci 11 - 14 let</t>
  </si>
  <si>
    <t>ZŠ a MŠ Prostějov, Kollárova ul. 4 (336)</t>
  </si>
  <si>
    <t>ZŠ a MŠ Prostějov, Palackého tř. 14 (332)</t>
  </si>
  <si>
    <t>ZŠ a MŠ Prostějov, Rejskova tř. 4 (335)</t>
  </si>
  <si>
    <t xml:space="preserve">Pronájem kantýny - 1 měsíc </t>
  </si>
  <si>
    <t>Žáci 7 - 10 let (finanční limit potravin)</t>
  </si>
  <si>
    <t>Žáci 11 - 14 let (finanční limit potravin)</t>
  </si>
  <si>
    <t>Žáci 15 let a více (finanční limit potravin)</t>
  </si>
  <si>
    <t>Děti MŠ do 6 let (finanční limiz potravin - celodenní)</t>
  </si>
  <si>
    <t>Děti MŠ do 6 let (finanční limit potravin - polodenní)</t>
  </si>
  <si>
    <t>Děti MŠ 7 - 10 let (finanční limiz potravin - celodenní)</t>
  </si>
  <si>
    <t>Děti MŠ 7 - 10 let (finanční limit potravin - polodenní)</t>
  </si>
  <si>
    <t>Zaměstanci  organizace - MŠ (finanční limit potravin)</t>
  </si>
  <si>
    <t>Zaměstanci organizace - ZŠ (finanční limit potravin)</t>
  </si>
  <si>
    <t>Pronájem tenisových kurtů - 1 hod.</t>
  </si>
  <si>
    <t xml:space="preserve"> ZŠ a MŠ Prostějov, Melatrichova ul. 60 (338)</t>
  </si>
  <si>
    <t>Hokejbalové hřiště - starší žáci - 1 hod.</t>
  </si>
  <si>
    <t>Hokejbalové hřiště - osttní - 1 hod.</t>
  </si>
  <si>
    <t>Šatny, sprhcy, WC - hokejbal - 1 hod.</t>
  </si>
  <si>
    <t>Keramická dílna - 1 hod.</t>
  </si>
  <si>
    <t>(potraviny)</t>
  </si>
  <si>
    <t>Žáci 3 - 6 let</t>
  </si>
  <si>
    <t>Žáci 7 - 10 let</t>
  </si>
  <si>
    <t>Žáci 15 let a více</t>
  </si>
  <si>
    <t>Ml.studenti RG, SPŠ, CMG (11 - 14 let)</t>
  </si>
  <si>
    <t>Studenti RG, SPŠ, CMG (15 - 19 let)</t>
  </si>
  <si>
    <t>Zaměstnanci RG</t>
  </si>
  <si>
    <t>Plná cena oběda</t>
  </si>
  <si>
    <t>Pronájem buffetu - měsíc (bez elektřiny - placena zvlášť)</t>
  </si>
  <si>
    <t>Pronájem garsoniéry - měsíc</t>
  </si>
  <si>
    <t>ŠD - 1 měsíc</t>
  </si>
  <si>
    <t>Pronájem služebního bytu - měsíc (samoplátce)</t>
  </si>
  <si>
    <t>Strávníci 15 a více let</t>
  </si>
  <si>
    <t>Pronájem jednoho kurtu (letní období) - 1 hod.</t>
  </si>
  <si>
    <t>Pronájem sportovní haly (letní období) - 1 hod.</t>
  </si>
  <si>
    <t>Pronájem sportovní haly (zimní období) - 1 hod.</t>
  </si>
  <si>
    <t>Pronájem jednoho kurtu (zimní období) - 1 hod.</t>
  </si>
  <si>
    <t>Pronájem divadelního sálu - 1 hod. (promoce, svatba, smuteční hostina, Hanácká obec, Moje divadlo, kluby Kardio, Radost)</t>
  </si>
  <si>
    <t>Pronájem divadelního klubu - 1 hod. (promoce, svatba, smuteční hostina, Hanácká obec, Moje divadlo, kluby Kardio, Radost)</t>
  </si>
  <si>
    <t>Pronájem jeviště - 1 hod. (promoce, svatba, smuteční hostina, Hanácká obec, Moje divadlo, kluby Kardio, Radost)</t>
  </si>
  <si>
    <t>Pronájem přednáškového sálu - 1 hod. (promoce, svatba, smuteční hostina, Hanácká obec, Moje divadlo, kluby Kardio, Radost)</t>
  </si>
  <si>
    <t>Pronájem červeného salonku - 1 hod.  (promoce, svatba, smuteční hostina, Hanácká obec, Moje divadlo, kluby Kardio, Radost)</t>
  </si>
  <si>
    <t>Pronájem modrého salonku - 1 hod. (promoce, svatba, smuteční hostina, Hanácká obec, Moje divadlo, kluby Kardio, Radost)</t>
  </si>
  <si>
    <t>Pronájem zeleného salonku - 1 hod. (promoce, svatba, smuteční hostina, Hanácká obec, Moje divadlo, kluby Kardio, Radost)</t>
  </si>
  <si>
    <t>Pronájem bufetu - 1 hod. (promoce, svatba, smuteční hostina, Hanácká obec, Moje divadlo, kluby Kardio, Radost)</t>
  </si>
  <si>
    <t>Pronájem bufetu - 1 hod. (neziskové organizace)</t>
  </si>
  <si>
    <t>Pronájem bufetu - 1 hod. (komerční)</t>
  </si>
  <si>
    <t>Pronájem kinosálu (METRO 70) - 1 hod. (komerční)</t>
  </si>
  <si>
    <t>Pronájem kinosálu (METRO 70) - 1 hod. (nekomerční)</t>
  </si>
  <si>
    <t>Městská knihovna Prostějov, PO, Skálovo nám. 6</t>
  </si>
  <si>
    <t>MŠ Prostějov, Smetanova ul. 24, PO (328)</t>
  </si>
  <si>
    <t>MŠ Prostějov, Moravská ul. 30, PO (330)</t>
  </si>
  <si>
    <t>RG a ZŠ města Prostějova, Studentská ul. 2 (340)</t>
  </si>
  <si>
    <t xml:space="preserve"> ZŠ Prostějov, ul. E. Valenty 52 (344)</t>
  </si>
  <si>
    <t>Sportcentrum - DDM Prostějov, PO, Olympijská 4 (399)</t>
  </si>
  <si>
    <t>Základní umělecká škola Vl. Ambrose Prostějov, Kravařova 14 (400)</t>
  </si>
  <si>
    <t>Městské divadlo v Prostějově, PO, Vojáčkovo nám. 1</t>
  </si>
  <si>
    <t>DUHA - kulturní klub u hradeb v Prostějově, PO, Školní 4 (2030)</t>
  </si>
  <si>
    <t>Jesle, sídliště Svobody, Prostějov</t>
  </si>
  <si>
    <t>Finanční plán 2007</t>
  </si>
  <si>
    <t>MŠ Prostějov, ul. Šárka 4a, PO (325)</t>
  </si>
  <si>
    <t>MŠ Prostějov, Partyzánská ul. 34, PO (327)</t>
  </si>
  <si>
    <t>Děti 7 let - den</t>
  </si>
  <si>
    <t>Pronájem kuchyňky (Skálovo nám.) - 1 hod.</t>
  </si>
  <si>
    <t>Pronájem sportovního hřiště s um. povrchem - 1 hod.</t>
  </si>
  <si>
    <t>Pronájem velké tělocvičny (TK PV) - 1 hod.</t>
  </si>
  <si>
    <t>Pronájem velké tělocvičny (ostatní) - 1 hod.</t>
  </si>
  <si>
    <t>Tenisové kurty (TK PV) - 1 hod.</t>
  </si>
  <si>
    <t>Tenisové kurty (ostatní) - 1 hod.</t>
  </si>
  <si>
    <t>Byt školníka 1 měsíc</t>
  </si>
  <si>
    <t>Pronájem učebny chemie a jiné - 1 hod.</t>
  </si>
  <si>
    <t>Žáci 1 stupeň (HČ)</t>
  </si>
  <si>
    <t>Žáci 2. stupeň (HČ)</t>
  </si>
  <si>
    <t>Obědy II. (HČ)</t>
  </si>
  <si>
    <t>MŠ - polodenní (HČ)</t>
  </si>
  <si>
    <t>Zaměstnanci organizace (HČ)</t>
  </si>
  <si>
    <t>Závodní stravování</t>
  </si>
  <si>
    <t>Pronájem velkého hřiště (2 kurty - letní období) - 1 hod.</t>
  </si>
  <si>
    <t>Pronájem velkého hřiště (2 kurty - zimní období) - 1 hod.</t>
  </si>
  <si>
    <t>Tělocvična - Vápenice (letní období) - 1 hod.</t>
  </si>
  <si>
    <t>Tělocvična - Vápenice (zimní období) - 1 hod.</t>
  </si>
  <si>
    <t>Učebna - Vápenice (letní období) - 1 hod.</t>
  </si>
  <si>
    <t>2 - 3 tis. Kč</t>
  </si>
  <si>
    <t>Reklamní plochy - 1. kategorie - m2</t>
  </si>
  <si>
    <t>Reklamní plochy - 2. kategorie - m2</t>
  </si>
  <si>
    <t>Reklamní plochy - 3. kategorie - m2</t>
  </si>
  <si>
    <t>3 - 4 tis. Kč</t>
  </si>
  <si>
    <t>4 - 5 tis. Kč</t>
  </si>
  <si>
    <t>Učebna - Vápenice (zimní období) - 1 hod.</t>
  </si>
  <si>
    <t>Sál - 1 hod.</t>
  </si>
  <si>
    <t>Pronájem foyeru kina METRO 70 - 1 hod. (komerční)</t>
  </si>
  <si>
    <t>Pronájem foyeru kina METRO 70 - 1 hod. (nekomerční)</t>
  </si>
  <si>
    <t>Pronájem klubovny I. - 1 hod. (komerční)</t>
  </si>
  <si>
    <t>Pronájem klubovny I. - 1 hod. (neziskový sektor)</t>
  </si>
  <si>
    <t>Pronájem klubovny II. - 1 hod. (komerční)</t>
  </si>
  <si>
    <t>Pronájem klubovny II. - 1 hod. (neziskový sektor)</t>
  </si>
  <si>
    <t xml:space="preserve"> ZŠ a MŠ Jana Železného Prostějov, Sídliště svobody 24/79 (337)</t>
  </si>
  <si>
    <t>Keramická dílna (Palackého + Čechovice) - 1 měsíc</t>
  </si>
  <si>
    <t>Keramická dílna (Skálovo nám) - pololetí</t>
  </si>
  <si>
    <t>Dospělí</t>
  </si>
  <si>
    <t>Pronájem tělocvičny v MŠ - 1 hod.</t>
  </si>
  <si>
    <t>Automodelářská dráha - 1 hod.</t>
  </si>
  <si>
    <t>Nebytové prostory MŠ - 1 hod.</t>
  </si>
  <si>
    <t>Přístavba tělocvičny - 1 hod.</t>
  </si>
  <si>
    <t>Přístavba tělocvičny - (Gymn. oddíl Pozemstav) - 1 hod.</t>
  </si>
  <si>
    <t>Kotelna - 1 rok</t>
  </si>
  <si>
    <t>Malá TV - 1 hod.</t>
  </si>
  <si>
    <t>MŠ - celodenní (HČ)</t>
  </si>
  <si>
    <t>Obědy bez dovozu (DČ)</t>
  </si>
  <si>
    <t>Obědy s dovozem (DĆ)</t>
  </si>
  <si>
    <t>Celodenní strava bez dovozu (DČ)</t>
  </si>
  <si>
    <t>Celodenní strava s dovozem (DČ)</t>
  </si>
  <si>
    <t>MŠ Prostějov, Rumunská ul. 23, PO (322)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</si>
</sst>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5"/>
      <name val="Times New Roman"/>
      <family val="0"/>
    </font>
    <font>
      <b/>
      <sz val="6"/>
      <name val="Times New Roman CE"/>
      <family val="1"/>
    </font>
    <font>
      <sz val="6"/>
      <name val="Times New Roman CE"/>
      <family val="1"/>
    </font>
    <font>
      <b/>
      <i/>
      <sz val="6"/>
      <name val="Times New Roman CE"/>
      <family val="1"/>
    </font>
    <font>
      <b/>
      <u val="single"/>
      <sz val="6"/>
      <name val="Times New Roman CE"/>
      <family val="1"/>
    </font>
    <font>
      <b/>
      <sz val="5"/>
      <name val="Times New Roman CE"/>
      <family val="1"/>
    </font>
    <font>
      <sz val="5"/>
      <name val="Times New Roman CE"/>
      <family val="1"/>
    </font>
    <font>
      <b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0">
      <alignment/>
      <protection/>
    </xf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3" fontId="5" fillId="0" borderId="0" xfId="19" applyFont="1" applyBorder="1" applyAlignment="1">
      <alignment horizontal="center"/>
      <protection/>
    </xf>
    <xf numFmtId="3" fontId="5" fillId="0" borderId="0" xfId="19" applyFont="1" applyFill="1" applyBorder="1">
      <alignment/>
      <protection/>
    </xf>
    <xf numFmtId="3" fontId="5" fillId="0" borderId="1" xfId="19" applyFont="1" applyFill="1" applyBorder="1" applyAlignment="1">
      <alignment horizontal="center"/>
      <protection/>
    </xf>
    <xf numFmtId="3" fontId="5" fillId="0" borderId="2" xfId="19" applyFont="1" applyFill="1" applyBorder="1" applyAlignment="1">
      <alignment horizontal="center"/>
      <protection/>
    </xf>
    <xf numFmtId="49" fontId="5" fillId="0" borderId="1" xfId="19" applyNumberFormat="1" applyFont="1" applyFill="1" applyBorder="1" applyAlignment="1">
      <alignment horizontal="center"/>
      <protection/>
    </xf>
    <xf numFmtId="3" fontId="5" fillId="0" borderId="3" xfId="19" applyFont="1" applyFill="1" applyBorder="1" applyAlignment="1">
      <alignment horizontal="center"/>
      <protection/>
    </xf>
    <xf numFmtId="3" fontId="5" fillId="0" borderId="0" xfId="19" applyFont="1" applyFill="1" applyBorder="1" applyAlignment="1">
      <alignment horizontal="center"/>
      <protection/>
    </xf>
    <xf numFmtId="49" fontId="5" fillId="0" borderId="4" xfId="19" applyNumberFormat="1" applyFont="1" applyFill="1" applyBorder="1" applyAlignment="1">
      <alignment horizontal="center"/>
      <protection/>
    </xf>
    <xf numFmtId="49" fontId="5" fillId="0" borderId="5" xfId="19" applyNumberFormat="1" applyFont="1" applyFill="1" applyBorder="1" applyAlignment="1">
      <alignment horizontal="center"/>
      <protection/>
    </xf>
    <xf numFmtId="4" fontId="5" fillId="0" borderId="6" xfId="19" applyNumberFormat="1" applyFont="1" applyFill="1" applyBorder="1" applyAlignment="1">
      <alignment horizontal="center"/>
      <protection/>
    </xf>
    <xf numFmtId="49" fontId="5" fillId="0" borderId="7" xfId="19" applyNumberFormat="1" applyFont="1" applyFill="1" applyBorder="1" applyAlignment="1">
      <alignment horizontal="center"/>
      <protection/>
    </xf>
    <xf numFmtId="49" fontId="5" fillId="0" borderId="0" xfId="19" applyNumberFormat="1" applyFont="1" applyFill="1" applyBorder="1" applyAlignment="1">
      <alignment horizontal="center"/>
      <protection/>
    </xf>
    <xf numFmtId="3" fontId="5" fillId="0" borderId="4" xfId="19" applyFont="1" applyFill="1" applyBorder="1" applyAlignment="1">
      <alignment horizontal="center"/>
      <protection/>
    </xf>
    <xf numFmtId="3" fontId="5" fillId="0" borderId="5" xfId="19" applyFont="1" applyFill="1" applyBorder="1">
      <alignment/>
      <protection/>
    </xf>
    <xf numFmtId="3" fontId="5" fillId="0" borderId="8" xfId="19" applyFont="1" applyFill="1" applyBorder="1">
      <alignment/>
      <protection/>
    </xf>
    <xf numFmtId="3" fontId="5" fillId="0" borderId="9" xfId="19" applyFont="1" applyBorder="1" applyAlignment="1">
      <alignment horizontal="center"/>
      <protection/>
    </xf>
    <xf numFmtId="49" fontId="5" fillId="0" borderId="9" xfId="19" applyNumberFormat="1" applyFont="1" applyBorder="1" applyAlignment="1">
      <alignment horizontal="center"/>
      <protection/>
    </xf>
    <xf numFmtId="3" fontId="5" fillId="0" borderId="10" xfId="19" applyFont="1" applyFill="1" applyBorder="1">
      <alignment/>
      <protection/>
    </xf>
    <xf numFmtId="3" fontId="5" fillId="0" borderId="11" xfId="19" applyFont="1" applyFill="1" applyBorder="1">
      <alignment/>
      <protection/>
    </xf>
    <xf numFmtId="3" fontId="5" fillId="0" borderId="12" xfId="19" applyFont="1" applyFill="1" applyBorder="1">
      <alignment/>
      <protection/>
    </xf>
    <xf numFmtId="3" fontId="6" fillId="0" borderId="13" xfId="19" applyFont="1" applyBorder="1" applyAlignment="1">
      <alignment horizontal="center"/>
      <protection/>
    </xf>
    <xf numFmtId="49" fontId="6" fillId="0" borderId="13" xfId="19" applyNumberFormat="1" applyFont="1" applyBorder="1" applyAlignment="1">
      <alignment horizontal="center"/>
      <protection/>
    </xf>
    <xf numFmtId="3" fontId="6" fillId="0" borderId="14" xfId="19" applyFont="1" applyFill="1" applyBorder="1">
      <alignment/>
      <protection/>
    </xf>
    <xf numFmtId="3" fontId="6" fillId="0" borderId="15" xfId="19" applyFont="1" applyFill="1" applyBorder="1">
      <alignment/>
      <protection/>
    </xf>
    <xf numFmtId="3" fontId="6" fillId="0" borderId="16" xfId="19" applyFont="1" applyFill="1" applyBorder="1">
      <alignment/>
      <protection/>
    </xf>
    <xf numFmtId="3" fontId="6" fillId="0" borderId="0" xfId="19" applyFont="1" applyFill="1" applyBorder="1">
      <alignment/>
      <protection/>
    </xf>
    <xf numFmtId="3" fontId="6" fillId="0" borderId="17" xfId="19" applyFont="1" applyFill="1" applyBorder="1">
      <alignment/>
      <protection/>
    </xf>
    <xf numFmtId="3" fontId="6" fillId="0" borderId="18" xfId="19" applyFont="1" applyFill="1" applyBorder="1">
      <alignment/>
      <protection/>
    </xf>
    <xf numFmtId="3" fontId="5" fillId="0" borderId="6" xfId="19" applyFont="1" applyFill="1" applyBorder="1" applyAlignment="1">
      <alignment horizontal="center"/>
      <protection/>
    </xf>
    <xf numFmtId="49" fontId="5" fillId="0" borderId="6" xfId="19" applyNumberFormat="1" applyFont="1" applyFill="1" applyBorder="1" applyAlignment="1">
      <alignment horizontal="center"/>
      <protection/>
    </xf>
    <xf numFmtId="3" fontId="5" fillId="0" borderId="19" xfId="19" applyFont="1" applyFill="1" applyBorder="1">
      <alignment/>
      <protection/>
    </xf>
    <xf numFmtId="3" fontId="5" fillId="0" borderId="20" xfId="19" applyFont="1" applyFill="1" applyBorder="1">
      <alignment/>
      <protection/>
    </xf>
    <xf numFmtId="3" fontId="5" fillId="0" borderId="7" xfId="19" applyFont="1" applyFill="1" applyBorder="1">
      <alignment/>
      <protection/>
    </xf>
    <xf numFmtId="3" fontId="5" fillId="0" borderId="6" xfId="19" applyFont="1" applyBorder="1" applyAlignment="1">
      <alignment horizontal="center"/>
      <protection/>
    </xf>
    <xf numFmtId="49" fontId="5" fillId="0" borderId="6" xfId="19" applyNumberFormat="1" applyFont="1" applyBorder="1" applyAlignment="1">
      <alignment horizontal="center"/>
      <protection/>
    </xf>
    <xf numFmtId="3" fontId="5" fillId="0" borderId="21" xfId="19" applyFont="1" applyFill="1" applyBorder="1">
      <alignment/>
      <protection/>
    </xf>
    <xf numFmtId="4" fontId="5" fillId="0" borderId="19" xfId="19" applyNumberFormat="1" applyFont="1" applyFill="1" applyBorder="1">
      <alignment/>
      <protection/>
    </xf>
    <xf numFmtId="3" fontId="5" fillId="0" borderId="20" xfId="19" applyFont="1" applyFill="1" applyBorder="1" applyAlignment="1">
      <alignment/>
      <protection/>
    </xf>
    <xf numFmtId="3" fontId="5" fillId="0" borderId="7" xfId="19" applyFont="1" applyFill="1" applyBorder="1" applyAlignment="1">
      <alignment/>
      <protection/>
    </xf>
    <xf numFmtId="3" fontId="5" fillId="0" borderId="0" xfId="19" applyFont="1" applyFill="1" applyBorder="1" applyAlignment="1">
      <alignment/>
      <protection/>
    </xf>
    <xf numFmtId="3" fontId="5" fillId="0" borderId="2" xfId="19" applyFont="1" applyFill="1" applyBorder="1">
      <alignment/>
      <protection/>
    </xf>
    <xf numFmtId="3" fontId="5" fillId="0" borderId="3" xfId="19" applyFont="1" applyFill="1" applyBorder="1">
      <alignment/>
      <protection/>
    </xf>
    <xf numFmtId="3" fontId="6" fillId="0" borderId="20" xfId="19" applyFont="1" applyFill="1" applyBorder="1">
      <alignment/>
      <protection/>
    </xf>
    <xf numFmtId="3" fontId="6" fillId="0" borderId="7" xfId="19" applyFont="1" applyFill="1" applyBorder="1">
      <alignment/>
      <protection/>
    </xf>
    <xf numFmtId="3" fontId="7" fillId="0" borderId="13" xfId="19" applyFont="1" applyBorder="1" applyAlignment="1">
      <alignment horizontal="center"/>
      <protection/>
    </xf>
    <xf numFmtId="49" fontId="7" fillId="0" borderId="13" xfId="19" applyNumberFormat="1" applyFont="1" applyBorder="1" applyAlignment="1">
      <alignment horizontal="center"/>
      <protection/>
    </xf>
    <xf numFmtId="3" fontId="7" fillId="0" borderId="11" xfId="19" applyFont="1" applyFill="1" applyBorder="1">
      <alignment/>
      <protection/>
    </xf>
    <xf numFmtId="3" fontId="7" fillId="0" borderId="12" xfId="19" applyFont="1" applyFill="1" applyBorder="1">
      <alignment/>
      <protection/>
    </xf>
    <xf numFmtId="3" fontId="7" fillId="0" borderId="0" xfId="19" applyFont="1" applyFill="1" applyBorder="1">
      <alignment/>
      <protection/>
    </xf>
    <xf numFmtId="4" fontId="7" fillId="0" borderId="13" xfId="19" applyNumberFormat="1" applyFont="1" applyBorder="1" applyAlignment="1">
      <alignment horizontal="center"/>
      <protection/>
    </xf>
    <xf numFmtId="4" fontId="7" fillId="0" borderId="15" xfId="19" applyNumberFormat="1" applyFont="1" applyFill="1" applyBorder="1">
      <alignment/>
      <protection/>
    </xf>
    <xf numFmtId="4" fontId="7" fillId="0" borderId="16" xfId="19" applyNumberFormat="1" applyFont="1" applyFill="1" applyBorder="1">
      <alignment/>
      <protection/>
    </xf>
    <xf numFmtId="4" fontId="7" fillId="0" borderId="0" xfId="19" applyNumberFormat="1" applyFont="1" applyFill="1" applyBorder="1">
      <alignment/>
      <protection/>
    </xf>
    <xf numFmtId="3" fontId="7" fillId="0" borderId="22" xfId="19" applyFont="1" applyBorder="1" applyAlignment="1">
      <alignment horizontal="center"/>
      <protection/>
    </xf>
    <xf numFmtId="49" fontId="7" fillId="0" borderId="22" xfId="19" applyNumberFormat="1" applyFont="1" applyBorder="1" applyAlignment="1">
      <alignment horizontal="center"/>
      <protection/>
    </xf>
    <xf numFmtId="3" fontId="7" fillId="0" borderId="23" xfId="19" applyFont="1" applyFill="1" applyBorder="1">
      <alignment/>
      <protection/>
    </xf>
    <xf numFmtId="3" fontId="7" fillId="0" borderId="24" xfId="19" applyFont="1" applyFill="1" applyBorder="1">
      <alignment/>
      <protection/>
    </xf>
    <xf numFmtId="3" fontId="6" fillId="0" borderId="0" xfId="19" applyFont="1" applyBorder="1">
      <alignment/>
      <protection/>
    </xf>
    <xf numFmtId="49" fontId="6" fillId="0" borderId="0" xfId="19" applyNumberFormat="1" applyFont="1" applyBorder="1" applyAlignment="1">
      <alignment horizontal="center"/>
      <protection/>
    </xf>
    <xf numFmtId="4" fontId="6" fillId="0" borderId="0" xfId="19" applyNumberFormat="1" applyFont="1" applyBorder="1" applyAlignment="1">
      <alignment horizontal="center"/>
      <protection/>
    </xf>
    <xf numFmtId="3" fontId="8" fillId="0" borderId="0" xfId="19" applyFont="1" applyBorder="1">
      <alignment/>
      <protection/>
    </xf>
    <xf numFmtId="49" fontId="8" fillId="0" borderId="0" xfId="19" applyNumberFormat="1" applyFont="1" applyBorder="1" applyAlignment="1">
      <alignment horizontal="center"/>
      <protection/>
    </xf>
    <xf numFmtId="4" fontId="8" fillId="0" borderId="0" xfId="19" applyNumberFormat="1" applyFont="1" applyBorder="1" applyAlignment="1">
      <alignment horizontal="center"/>
      <protection/>
    </xf>
    <xf numFmtId="3" fontId="8" fillId="0" borderId="0" xfId="19" applyFont="1" applyFill="1" applyBorder="1">
      <alignment/>
      <protection/>
    </xf>
    <xf numFmtId="3" fontId="6" fillId="0" borderId="25" xfId="19" applyFont="1" applyBorder="1">
      <alignment/>
      <protection/>
    </xf>
    <xf numFmtId="4" fontId="6" fillId="0" borderId="26" xfId="19" applyNumberFormat="1" applyFont="1" applyFill="1" applyBorder="1">
      <alignment/>
      <protection/>
    </xf>
    <xf numFmtId="4" fontId="6" fillId="0" borderId="3" xfId="19" applyNumberFormat="1" applyFont="1" applyFill="1" applyBorder="1">
      <alignment/>
      <protection/>
    </xf>
    <xf numFmtId="4" fontId="6" fillId="0" borderId="0" xfId="19" applyNumberFormat="1" applyFont="1" applyFill="1" applyBorder="1">
      <alignment/>
      <protection/>
    </xf>
    <xf numFmtId="4" fontId="6" fillId="0" borderId="21" xfId="19" applyNumberFormat="1" applyFont="1" applyFill="1" applyBorder="1">
      <alignment/>
      <protection/>
    </xf>
    <xf numFmtId="4" fontId="6" fillId="0" borderId="25" xfId="19" applyNumberFormat="1" applyFont="1" applyFill="1" applyBorder="1">
      <alignment/>
      <protection/>
    </xf>
    <xf numFmtId="3" fontId="6" fillId="0" borderId="27" xfId="19" applyFont="1" applyBorder="1">
      <alignment/>
      <protection/>
    </xf>
    <xf numFmtId="3" fontId="6" fillId="0" borderId="5" xfId="19" applyFont="1" applyBorder="1">
      <alignment/>
      <protection/>
    </xf>
    <xf numFmtId="49" fontId="6" fillId="0" borderId="5" xfId="19" applyNumberFormat="1" applyFont="1" applyBorder="1" applyAlignment="1">
      <alignment horizontal="center"/>
      <protection/>
    </xf>
    <xf numFmtId="4" fontId="6" fillId="0" borderId="5" xfId="19" applyNumberFormat="1" applyFont="1" applyBorder="1" applyAlignment="1">
      <alignment horizontal="center"/>
      <protection/>
    </xf>
    <xf numFmtId="3" fontId="6" fillId="0" borderId="5" xfId="19" applyFont="1" applyFill="1" applyBorder="1">
      <alignment/>
      <protection/>
    </xf>
    <xf numFmtId="4" fontId="6" fillId="0" borderId="27" xfId="19" applyNumberFormat="1" applyFont="1" applyFill="1" applyBorder="1">
      <alignment/>
      <protection/>
    </xf>
    <xf numFmtId="4" fontId="6" fillId="0" borderId="8" xfId="19" applyNumberFormat="1" applyFont="1" applyFill="1" applyBorder="1">
      <alignment/>
      <protection/>
    </xf>
    <xf numFmtId="4" fontId="6" fillId="0" borderId="5" xfId="19" applyNumberFormat="1" applyFont="1" applyFill="1" applyBorder="1">
      <alignment/>
      <protection/>
    </xf>
    <xf numFmtId="3" fontId="6" fillId="0" borderId="26" xfId="19" applyFont="1" applyBorder="1">
      <alignment/>
      <protection/>
    </xf>
    <xf numFmtId="3" fontId="6" fillId="0" borderId="2" xfId="19" applyFont="1" applyBorder="1">
      <alignment/>
      <protection/>
    </xf>
    <xf numFmtId="49" fontId="6" fillId="0" borderId="2" xfId="19" applyNumberFormat="1" applyFont="1" applyBorder="1" applyAlignment="1">
      <alignment horizontal="center"/>
      <protection/>
    </xf>
    <xf numFmtId="4" fontId="6" fillId="0" borderId="2" xfId="19" applyNumberFormat="1" applyFont="1" applyBorder="1" applyAlignment="1">
      <alignment horizontal="center"/>
      <protection/>
    </xf>
    <xf numFmtId="3" fontId="6" fillId="0" borderId="2" xfId="19" applyFont="1" applyFill="1" applyBorder="1">
      <alignment/>
      <protection/>
    </xf>
    <xf numFmtId="4" fontId="6" fillId="0" borderId="2" xfId="19" applyNumberFormat="1" applyFont="1" applyFill="1" applyBorder="1">
      <alignment/>
      <protection/>
    </xf>
    <xf numFmtId="3" fontId="6" fillId="0" borderId="0" xfId="19" applyFont="1" applyBorder="1" applyAlignment="1">
      <alignment horizontal="center"/>
      <protection/>
    </xf>
    <xf numFmtId="4" fontId="6" fillId="0" borderId="26" xfId="19" applyNumberFormat="1" applyFont="1" applyFill="1" applyBorder="1" applyAlignment="1">
      <alignment horizontal="right"/>
      <protection/>
    </xf>
    <xf numFmtId="4" fontId="6" fillId="0" borderId="3" xfId="19" applyNumberFormat="1" applyFont="1" applyFill="1" applyBorder="1" applyAlignment="1">
      <alignment horizontal="right"/>
      <protection/>
    </xf>
    <xf numFmtId="4" fontId="6" fillId="0" borderId="0" xfId="19" applyNumberFormat="1" applyFont="1" applyFill="1" applyBorder="1" applyAlignment="1">
      <alignment horizontal="right"/>
      <protection/>
    </xf>
    <xf numFmtId="4" fontId="6" fillId="0" borderId="21" xfId="19" applyNumberFormat="1" applyFont="1" applyFill="1" applyBorder="1" applyAlignment="1">
      <alignment horizontal="right"/>
      <protection/>
    </xf>
    <xf numFmtId="165" fontId="5" fillId="0" borderId="27" xfId="19" applyNumberFormat="1" applyFont="1" applyFill="1" applyBorder="1">
      <alignment/>
      <protection/>
    </xf>
    <xf numFmtId="165" fontId="5" fillId="0" borderId="4" xfId="19" applyNumberFormat="1" applyFont="1" applyFill="1" applyBorder="1">
      <alignment/>
      <protection/>
    </xf>
    <xf numFmtId="165" fontId="5" fillId="0" borderId="10" xfId="19" applyNumberFormat="1" applyFont="1" applyBorder="1">
      <alignment/>
      <protection/>
    </xf>
    <xf numFmtId="165" fontId="5" fillId="0" borderId="9" xfId="19" applyNumberFormat="1" applyFont="1" applyBorder="1">
      <alignment/>
      <protection/>
    </xf>
    <xf numFmtId="165" fontId="6" fillId="0" borderId="28" xfId="19" applyNumberFormat="1" applyFont="1" applyBorder="1" applyAlignment="1">
      <alignment horizontal="right"/>
      <protection/>
    </xf>
    <xf numFmtId="165" fontId="6" fillId="0" borderId="13" xfId="19" applyNumberFormat="1" applyFont="1" applyBorder="1" applyAlignment="1">
      <alignment horizontal="right"/>
      <protection/>
    </xf>
    <xf numFmtId="165" fontId="5" fillId="0" borderId="6" xfId="19" applyNumberFormat="1" applyFont="1" applyFill="1" applyBorder="1" applyAlignment="1">
      <alignment horizontal="right"/>
      <protection/>
    </xf>
    <xf numFmtId="165" fontId="5" fillId="0" borderId="19" xfId="19" applyNumberFormat="1" applyFont="1" applyBorder="1" applyAlignment="1">
      <alignment horizontal="right"/>
      <protection/>
    </xf>
    <xf numFmtId="165" fontId="5" fillId="0" borderId="6" xfId="19" applyNumberFormat="1" applyFont="1" applyBorder="1" applyAlignment="1">
      <alignment horizontal="right"/>
      <protection/>
    </xf>
    <xf numFmtId="165" fontId="5" fillId="0" borderId="19" xfId="19" applyNumberFormat="1" applyFont="1" applyFill="1" applyBorder="1">
      <alignment/>
      <protection/>
    </xf>
    <xf numFmtId="165" fontId="5" fillId="0" borderId="6" xfId="19" applyNumberFormat="1" applyFont="1" applyFill="1" applyBorder="1">
      <alignment/>
      <protection/>
    </xf>
    <xf numFmtId="165" fontId="5" fillId="0" borderId="10" xfId="19" applyNumberFormat="1" applyFont="1" applyBorder="1" applyAlignment="1">
      <alignment horizontal="right"/>
      <protection/>
    </xf>
    <xf numFmtId="165" fontId="5" fillId="0" borderId="9" xfId="19" applyNumberFormat="1" applyFont="1" applyBorder="1" applyAlignment="1">
      <alignment horizontal="right"/>
      <protection/>
    </xf>
    <xf numFmtId="165" fontId="5" fillId="0" borderId="29" xfId="19" applyNumberFormat="1" applyFont="1" applyBorder="1" applyAlignment="1">
      <alignment horizontal="right"/>
      <protection/>
    </xf>
    <xf numFmtId="165" fontId="5" fillId="0" borderId="19" xfId="19" applyNumberFormat="1" applyFont="1" applyBorder="1" applyAlignment="1">
      <alignment/>
      <protection/>
    </xf>
    <xf numFmtId="165" fontId="5" fillId="0" borderId="6" xfId="19" applyNumberFormat="1" applyFont="1" applyBorder="1" applyAlignment="1">
      <alignment/>
      <protection/>
    </xf>
    <xf numFmtId="165" fontId="7" fillId="0" borderId="9" xfId="19" applyNumberFormat="1" applyFont="1" applyBorder="1" applyAlignment="1">
      <alignment horizontal="right"/>
      <protection/>
    </xf>
    <xf numFmtId="165" fontId="7" fillId="0" borderId="13" xfId="19" applyNumberFormat="1" applyFont="1" applyBorder="1" applyAlignment="1">
      <alignment horizontal="right"/>
      <protection/>
    </xf>
    <xf numFmtId="165" fontId="7" fillId="0" borderId="22" xfId="19" applyNumberFormat="1" applyFont="1" applyBorder="1" applyAlignment="1">
      <alignment horizontal="right"/>
      <protection/>
    </xf>
    <xf numFmtId="3" fontId="10" fillId="0" borderId="0" xfId="19" applyFont="1" applyFill="1" applyBorder="1">
      <alignment/>
      <protection/>
    </xf>
    <xf numFmtId="4" fontId="6" fillId="0" borderId="25" xfId="19" applyNumberFormat="1" applyFont="1" applyFill="1" applyBorder="1" applyAlignment="1">
      <alignment horizontal="right"/>
      <protection/>
    </xf>
    <xf numFmtId="3" fontId="11" fillId="0" borderId="0" xfId="19" applyFont="1" applyFill="1" applyBorder="1">
      <alignment/>
      <protection/>
    </xf>
    <xf numFmtId="3" fontId="6" fillId="0" borderId="26" xfId="19" applyFont="1" applyBorder="1" applyAlignment="1">
      <alignment horizontal="left"/>
      <protection/>
    </xf>
    <xf numFmtId="3" fontId="6" fillId="0" borderId="2" xfId="19" applyFont="1" applyBorder="1" applyAlignment="1">
      <alignment horizontal="left"/>
      <protection/>
    </xf>
    <xf numFmtId="3" fontId="6" fillId="0" borderId="26" xfId="19" applyFont="1" applyFill="1" applyBorder="1" applyAlignment="1">
      <alignment horizontal="left"/>
      <protection/>
    </xf>
    <xf numFmtId="4" fontId="6" fillId="0" borderId="2" xfId="19" applyNumberFormat="1" applyFont="1" applyFill="1" applyBorder="1" applyAlignment="1">
      <alignment horizontal="right"/>
      <protection/>
    </xf>
    <xf numFmtId="3" fontId="6" fillId="0" borderId="0" xfId="19" applyFont="1" applyFill="1" applyBorder="1" applyAlignment="1">
      <alignment horizontal="left"/>
      <protection/>
    </xf>
    <xf numFmtId="3" fontId="6" fillId="0" borderId="25" xfId="19" applyFont="1" applyBorder="1" applyAlignment="1">
      <alignment horizontal="left"/>
      <protection/>
    </xf>
    <xf numFmtId="3" fontId="6" fillId="0" borderId="0" xfId="19" applyFont="1" applyBorder="1" applyAlignment="1">
      <alignment horizontal="left"/>
      <protection/>
    </xf>
    <xf numFmtId="3" fontId="6" fillId="0" borderId="25" xfId="19" applyFont="1" applyFill="1" applyBorder="1" applyAlignment="1">
      <alignment horizontal="left"/>
      <protection/>
    </xf>
    <xf numFmtId="3" fontId="7" fillId="0" borderId="10" xfId="19" applyNumberFormat="1" applyFont="1" applyBorder="1" applyAlignment="1">
      <alignment horizontal="right"/>
      <protection/>
    </xf>
    <xf numFmtId="4" fontId="7" fillId="0" borderId="14" xfId="19" applyNumberFormat="1" applyFont="1" applyBorder="1" applyAlignment="1">
      <alignment horizontal="right"/>
      <protection/>
    </xf>
    <xf numFmtId="4" fontId="7" fillId="0" borderId="30" xfId="19" applyNumberFormat="1" applyFont="1" applyBorder="1" applyAlignment="1">
      <alignment horizontal="right"/>
      <protection/>
    </xf>
    <xf numFmtId="165" fontId="5" fillId="2" borderId="19" xfId="19" applyNumberFormat="1" applyFont="1" applyFill="1" applyBorder="1" applyAlignment="1">
      <alignment horizontal="right"/>
      <protection/>
    </xf>
    <xf numFmtId="49" fontId="5" fillId="0" borderId="5" xfId="19" applyNumberFormat="1" applyFont="1" applyFill="1" applyBorder="1" applyAlignment="1">
      <alignment horizontal="center"/>
      <protection/>
    </xf>
    <xf numFmtId="49" fontId="5" fillId="0" borderId="8" xfId="19" applyNumberFormat="1" applyFont="1" applyFill="1" applyBorder="1" applyAlignment="1">
      <alignment horizontal="center"/>
      <protection/>
    </xf>
    <xf numFmtId="3" fontId="5" fillId="0" borderId="19" xfId="19" applyFont="1" applyFill="1" applyBorder="1" applyAlignment="1">
      <alignment horizontal="left"/>
      <protection/>
    </xf>
    <xf numFmtId="3" fontId="5" fillId="0" borderId="7" xfId="19" applyFont="1" applyFill="1" applyBorder="1" applyAlignment="1">
      <alignment horizontal="left"/>
      <protection/>
    </xf>
    <xf numFmtId="3" fontId="5" fillId="0" borderId="9" xfId="19" applyFont="1" applyBorder="1" applyAlignment="1">
      <alignment horizontal="left"/>
      <protection/>
    </xf>
    <xf numFmtId="3" fontId="5" fillId="0" borderId="19" xfId="19" applyFont="1" applyBorder="1" applyAlignment="1">
      <alignment horizontal="left"/>
      <protection/>
    </xf>
    <xf numFmtId="3" fontId="5" fillId="0" borderId="7" xfId="19" applyFont="1" applyBorder="1" applyAlignment="1">
      <alignment horizontal="left"/>
      <protection/>
    </xf>
    <xf numFmtId="3" fontId="7" fillId="0" borderId="10" xfId="19" applyFont="1" applyBorder="1" applyAlignment="1">
      <alignment horizontal="left"/>
      <protection/>
    </xf>
    <xf numFmtId="3" fontId="7" fillId="0" borderId="12" xfId="19" applyFont="1" applyBorder="1" applyAlignment="1">
      <alignment horizontal="left"/>
      <protection/>
    </xf>
    <xf numFmtId="3" fontId="5" fillId="0" borderId="10" xfId="19" applyFont="1" applyBorder="1" applyAlignment="1">
      <alignment horizontal="left"/>
      <protection/>
    </xf>
    <xf numFmtId="3" fontId="5" fillId="0" borderId="12" xfId="19" applyFont="1" applyBorder="1" applyAlignment="1">
      <alignment horizontal="left"/>
      <protection/>
    </xf>
    <xf numFmtId="3" fontId="6" fillId="0" borderId="14" xfId="19" applyFont="1" applyBorder="1" applyAlignment="1">
      <alignment horizontal="left"/>
      <protection/>
    </xf>
    <xf numFmtId="3" fontId="6" fillId="0" borderId="16" xfId="19" applyFont="1" applyBorder="1" applyAlignment="1">
      <alignment horizontal="left"/>
      <protection/>
    </xf>
    <xf numFmtId="3" fontId="5" fillId="0" borderId="6" xfId="19" applyFont="1" applyBorder="1" applyAlignment="1">
      <alignment horizontal="left"/>
      <protection/>
    </xf>
    <xf numFmtId="3" fontId="6" fillId="0" borderId="30" xfId="19" applyFont="1" applyBorder="1" applyAlignment="1">
      <alignment horizontal="left"/>
      <protection/>
    </xf>
    <xf numFmtId="3" fontId="6" fillId="0" borderId="24" xfId="19" applyFont="1" applyBorder="1" applyAlignment="1">
      <alignment horizontal="left"/>
      <protection/>
    </xf>
    <xf numFmtId="3" fontId="11" fillId="0" borderId="0" xfId="19" applyFont="1" applyBorder="1" applyAlignment="1">
      <alignment horizontal="center"/>
      <protection/>
    </xf>
    <xf numFmtId="4" fontId="5" fillId="0" borderId="19" xfId="19" applyNumberFormat="1" applyFont="1" applyFill="1" applyBorder="1" applyAlignment="1">
      <alignment horizontal="center"/>
      <protection/>
    </xf>
    <xf numFmtId="4" fontId="5" fillId="0" borderId="7" xfId="19" applyNumberFormat="1" applyFont="1" applyFill="1" applyBorder="1" applyAlignment="1">
      <alignment horizontal="center"/>
      <protection/>
    </xf>
    <xf numFmtId="3" fontId="5" fillId="0" borderId="27" xfId="19" applyFont="1" applyFill="1" applyBorder="1" applyAlignment="1">
      <alignment horizontal="left"/>
      <protection/>
    </xf>
    <xf numFmtId="3" fontId="5" fillId="0" borderId="8" xfId="19" applyFont="1" applyFill="1" applyBorder="1" applyAlignment="1">
      <alignment horizontal="left"/>
      <protection/>
    </xf>
    <xf numFmtId="3" fontId="5" fillId="0" borderId="6" xfId="19" applyFont="1" applyBorder="1" applyAlignment="1">
      <alignment horizontal="center"/>
      <protection/>
    </xf>
    <xf numFmtId="3" fontId="5" fillId="0" borderId="6" xfId="19" applyFont="1" applyFill="1" applyBorder="1" applyAlignment="1">
      <alignment horizontal="center"/>
      <protection/>
    </xf>
    <xf numFmtId="4" fontId="7" fillId="0" borderId="14" xfId="19" applyNumberFormat="1" applyFont="1" applyBorder="1" applyAlignment="1">
      <alignment horizontal="left"/>
      <protection/>
    </xf>
    <xf numFmtId="4" fontId="7" fillId="0" borderId="16" xfId="19" applyNumberFormat="1" applyFont="1" applyBorder="1" applyAlignment="1">
      <alignment horizontal="left"/>
      <protection/>
    </xf>
    <xf numFmtId="3" fontId="7" fillId="0" borderId="30" xfId="19" applyFont="1" applyBorder="1" applyAlignment="1">
      <alignment horizontal="left"/>
      <protection/>
    </xf>
    <xf numFmtId="3" fontId="7" fillId="0" borderId="24" xfId="19" applyFont="1" applyBorder="1" applyAlignment="1">
      <alignment horizontal="left"/>
      <protection/>
    </xf>
    <xf numFmtId="3" fontId="6" fillId="0" borderId="6" xfId="19" applyFont="1" applyBorder="1" applyAlignment="1">
      <alignment horizontal="center"/>
      <protection/>
    </xf>
    <xf numFmtId="3" fontId="6" fillId="0" borderId="6" xfId="19" applyFont="1" applyFill="1" applyBorder="1" applyAlignment="1">
      <alignment horizontal="center"/>
      <protection/>
    </xf>
    <xf numFmtId="3" fontId="9" fillId="0" borderId="6" xfId="19" applyFont="1" applyBorder="1" applyAlignment="1">
      <alignment horizontal="center"/>
      <protection/>
    </xf>
    <xf numFmtId="3" fontId="9" fillId="0" borderId="6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MŠ Raisov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">
    <tabColor indexed="10"/>
  </sheetPr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1" customFormat="1" ht="15.75">
      <c r="A1" s="140" t="s">
        <v>229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176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1704.3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600.3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600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0.3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123">
        <v>1104</v>
      </c>
      <c r="F9" s="96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7"/>
      <c r="F10" s="98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99">
        <f>SUM(E12:E23)</f>
        <v>1704.3</v>
      </c>
      <c r="F11" s="100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1">
        <v>556</v>
      </c>
      <c r="F12" s="102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1">
        <v>585</v>
      </c>
      <c r="F13" s="102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1"/>
      <c r="F14" s="102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1">
        <v>295</v>
      </c>
      <c r="F15" s="102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7">
        <v>1</v>
      </c>
      <c r="F16" s="98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3">
        <v>231.942</v>
      </c>
      <c r="F17" s="102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4"/>
      <c r="F18" s="105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7"/>
      <c r="F19" s="98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7"/>
      <c r="F20" s="98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7"/>
      <c r="F21" s="98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1">
        <v>31</v>
      </c>
      <c r="F22" s="102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7">
        <v>4.358</v>
      </c>
      <c r="F23" s="98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99">
        <f>SUM(E5-E11)</f>
        <v>0</v>
      </c>
      <c r="F24" s="100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0"/>
      <c r="F25" s="106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1"/>
      <c r="F26" s="107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2"/>
      <c r="F27" s="108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/>
      <c r="H32" s="66"/>
      <c r="I32" s="67"/>
      <c r="J32" s="68"/>
      <c r="K32" s="69"/>
    </row>
    <row r="33" spans="1:11" ht="8.25">
      <c r="A33" s="65"/>
      <c r="H33" s="70"/>
      <c r="I33" s="69"/>
      <c r="J33" s="68"/>
      <c r="K33" s="69"/>
    </row>
    <row r="34" spans="1:11" ht="8.25">
      <c r="A34" s="65"/>
      <c r="H34" s="70"/>
      <c r="I34" s="69"/>
      <c r="J34" s="68"/>
      <c r="K34" s="69"/>
    </row>
    <row r="35" spans="1:11" ht="8.25">
      <c r="A35" s="65"/>
      <c r="H35" s="70"/>
      <c r="I35" s="69"/>
      <c r="J35" s="68"/>
      <c r="K35" s="69"/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51" t="s">
        <v>54</v>
      </c>
      <c r="B48" s="151"/>
      <c r="C48" s="151"/>
      <c r="D48" s="151"/>
      <c r="E48" s="151"/>
      <c r="F48" s="151"/>
      <c r="G48" s="151"/>
      <c r="H48" s="152" t="s">
        <v>51</v>
      </c>
      <c r="I48" s="152"/>
      <c r="J48" s="152" t="s">
        <v>55</v>
      </c>
      <c r="K48" s="152"/>
    </row>
    <row r="49" spans="1:11" ht="8.25">
      <c r="A49" s="79" t="s">
        <v>97</v>
      </c>
      <c r="B49" s="80"/>
      <c r="C49" s="80"/>
      <c r="D49" s="81"/>
      <c r="E49" s="82"/>
      <c r="F49" s="83"/>
      <c r="G49" s="83"/>
      <c r="H49" s="66"/>
      <c r="I49" s="67">
        <v>25</v>
      </c>
      <c r="J49" s="84"/>
      <c r="K49" s="67">
        <v>25</v>
      </c>
    </row>
    <row r="50" spans="1:11" ht="8.25">
      <c r="A50" s="65" t="s">
        <v>98</v>
      </c>
      <c r="H50" s="70"/>
      <c r="I50" s="69">
        <v>19</v>
      </c>
      <c r="J50" s="68"/>
      <c r="K50" s="69">
        <v>19</v>
      </c>
    </row>
    <row r="51" spans="1:11" ht="8.25">
      <c r="A51" s="65"/>
      <c r="H51" s="70"/>
      <c r="I51" s="69"/>
      <c r="J51" s="68"/>
      <c r="K51" s="69"/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J31:K31"/>
    <mergeCell ref="A48:G48"/>
    <mergeCell ref="H48:I48"/>
    <mergeCell ref="J48:K48"/>
    <mergeCell ref="B14:C14"/>
    <mergeCell ref="B15:C15"/>
    <mergeCell ref="A31:G31"/>
    <mergeCell ref="H31:I31"/>
    <mergeCell ref="B19:C19"/>
    <mergeCell ref="B17:C17"/>
    <mergeCell ref="B20:C20"/>
    <mergeCell ref="B21:C21"/>
    <mergeCell ref="B26:C26"/>
    <mergeCell ref="B27:C27"/>
    <mergeCell ref="A1:K1"/>
    <mergeCell ref="E3:F3"/>
    <mergeCell ref="G4:K4"/>
    <mergeCell ref="B5:C5"/>
    <mergeCell ref="B6:C6"/>
    <mergeCell ref="B7:C7"/>
    <mergeCell ref="B16:C16"/>
    <mergeCell ref="B18:C18"/>
    <mergeCell ref="B8:C8"/>
    <mergeCell ref="B9:C9"/>
    <mergeCell ref="B10:C10"/>
    <mergeCell ref="B11:C11"/>
    <mergeCell ref="B12:C12"/>
    <mergeCell ref="B13:C13"/>
    <mergeCell ref="B24:C24"/>
    <mergeCell ref="B22:C22"/>
    <mergeCell ref="B23:C23"/>
    <mergeCell ref="B25:C25"/>
  </mergeCells>
  <printOptions horizontalCentered="1"/>
  <pageMargins left="0.7874015748031497" right="0.7874015748031497" top="0.984251968503937" bottom="0.984251968503937" header="0.31496062992125984" footer="0.5118110236220472"/>
  <pageSetup firstPageNumber="27" useFirstPageNumber="1" horizontalDpi="1200" verticalDpi="12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2008</oddHeader>
    <oddFooter>&amp;C&amp;"Times New Roman CE,Obyčejné"&amp;8Stránka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7">
    <tabColor indexed="10"/>
  </sheetPr>
  <dimension ref="A1:K66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1" customFormat="1" ht="15.75">
      <c r="A1" s="140" t="s">
        <v>132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176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6225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1851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1844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7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123">
        <v>4374</v>
      </c>
      <c r="F9" s="96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7"/>
      <c r="F10" s="98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99">
        <f>SUM(E12:E23)</f>
        <v>6224.999999999999</v>
      </c>
      <c r="F11" s="100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1">
        <v>2187</v>
      </c>
      <c r="F12" s="102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1">
        <v>2494</v>
      </c>
      <c r="F13" s="102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1"/>
      <c r="F14" s="102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1">
        <v>600</v>
      </c>
      <c r="F15" s="102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7">
        <v>16</v>
      </c>
      <c r="F16" s="98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3">
        <v>605</v>
      </c>
      <c r="F17" s="102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4">
        <v>78.19</v>
      </c>
      <c r="F18" s="105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7">
        <v>16.065</v>
      </c>
      <c r="F19" s="98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7"/>
      <c r="F20" s="98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7"/>
      <c r="F21" s="98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1">
        <v>98</v>
      </c>
      <c r="F22" s="102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7">
        <v>130.745</v>
      </c>
      <c r="F23" s="98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99">
        <f>SUM(E5-E11)</f>
        <v>9.094947017729282E-13</v>
      </c>
      <c r="F24" s="100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0"/>
      <c r="F25" s="106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1"/>
      <c r="F26" s="107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2"/>
      <c r="F27" s="108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 t="s">
        <v>183</v>
      </c>
      <c r="H32" s="66"/>
      <c r="I32" s="67"/>
      <c r="J32" s="68"/>
      <c r="K32" s="69">
        <v>180</v>
      </c>
    </row>
    <row r="33" spans="1:11" ht="8.25">
      <c r="A33" s="65" t="s">
        <v>182</v>
      </c>
      <c r="H33" s="70"/>
      <c r="I33" s="69"/>
      <c r="J33" s="68"/>
      <c r="K33" s="69">
        <v>40</v>
      </c>
    </row>
    <row r="34" spans="1:11" ht="8.25">
      <c r="A34" s="65" t="s">
        <v>83</v>
      </c>
      <c r="H34" s="70"/>
      <c r="I34" s="69"/>
      <c r="J34" s="68"/>
      <c r="K34" s="69">
        <v>100</v>
      </c>
    </row>
    <row r="35" spans="1:11" ht="8.25">
      <c r="A35" s="65" t="s">
        <v>84</v>
      </c>
      <c r="H35" s="70"/>
      <c r="I35" s="69"/>
      <c r="J35" s="68"/>
      <c r="K35" s="69">
        <v>30</v>
      </c>
    </row>
    <row r="36" spans="1:11" ht="8.25">
      <c r="A36" s="65" t="s">
        <v>85</v>
      </c>
      <c r="H36" s="70"/>
      <c r="I36" s="69"/>
      <c r="J36" s="68"/>
      <c r="K36" s="69">
        <v>90</v>
      </c>
    </row>
    <row r="37" spans="1:11" ht="8.25">
      <c r="A37" s="65" t="s">
        <v>104</v>
      </c>
      <c r="H37" s="70"/>
      <c r="I37" s="69"/>
      <c r="J37" s="68"/>
      <c r="K37" s="69">
        <v>110</v>
      </c>
    </row>
    <row r="38" spans="1:11" ht="8.25">
      <c r="A38" s="65" t="s">
        <v>86</v>
      </c>
      <c r="H38" s="70"/>
      <c r="I38" s="69"/>
      <c r="J38" s="68"/>
      <c r="K38" s="69">
        <v>100</v>
      </c>
    </row>
    <row r="39" spans="1:11" ht="8.25">
      <c r="A39" s="65" t="s">
        <v>87</v>
      </c>
      <c r="H39" s="70"/>
      <c r="I39" s="69"/>
      <c r="J39" s="68"/>
      <c r="K39" s="69">
        <v>60</v>
      </c>
    </row>
    <row r="40" spans="1:11" ht="8.25">
      <c r="A40" s="65" t="s">
        <v>88</v>
      </c>
      <c r="H40" s="70"/>
      <c r="I40" s="69"/>
      <c r="J40" s="68"/>
      <c r="K40" s="69">
        <v>1000</v>
      </c>
    </row>
    <row r="41" spans="1:11" ht="8.25">
      <c r="A41" s="65" t="s">
        <v>186</v>
      </c>
      <c r="H41" s="70"/>
      <c r="I41" s="69"/>
      <c r="J41" s="68"/>
      <c r="K41" s="69">
        <v>2249</v>
      </c>
    </row>
    <row r="42" spans="1:11" ht="8.25">
      <c r="A42" s="65" t="s">
        <v>70</v>
      </c>
      <c r="H42" s="70"/>
      <c r="I42" s="69"/>
      <c r="J42" s="68"/>
      <c r="K42" s="69">
        <v>180</v>
      </c>
    </row>
    <row r="43" spans="1:11" ht="8.25">
      <c r="A43" s="65" t="s">
        <v>133</v>
      </c>
      <c r="H43" s="70"/>
      <c r="I43" s="69"/>
      <c r="J43" s="68"/>
      <c r="K43" s="69">
        <v>30</v>
      </c>
    </row>
    <row r="44" spans="1:11" ht="8.25">
      <c r="A44" s="65" t="s">
        <v>134</v>
      </c>
      <c r="H44" s="70"/>
      <c r="I44" s="69"/>
      <c r="J44" s="68"/>
      <c r="K44" s="69">
        <v>90</v>
      </c>
    </row>
    <row r="45" spans="1:11" ht="8.25">
      <c r="A45" s="65" t="s">
        <v>135</v>
      </c>
      <c r="H45" s="70"/>
      <c r="I45" s="69"/>
      <c r="J45" s="68"/>
      <c r="K45" s="69">
        <v>100</v>
      </c>
    </row>
    <row r="46" spans="1:11" ht="8.25">
      <c r="A46" s="65" t="s">
        <v>185</v>
      </c>
      <c r="H46" s="70"/>
      <c r="I46" s="69"/>
      <c r="J46" s="68"/>
      <c r="K46" s="69">
        <v>60</v>
      </c>
    </row>
    <row r="47" spans="1:11" ht="8.25">
      <c r="A47" s="65" t="s">
        <v>184</v>
      </c>
      <c r="H47" s="70"/>
      <c r="I47" s="69"/>
      <c r="J47" s="68"/>
      <c r="K47" s="69">
        <v>20</v>
      </c>
    </row>
    <row r="48" spans="1:11" ht="8.25">
      <c r="A48" s="65" t="s">
        <v>136</v>
      </c>
      <c r="H48" s="70"/>
      <c r="I48" s="69"/>
      <c r="J48" s="68"/>
      <c r="K48" s="69">
        <v>170</v>
      </c>
    </row>
    <row r="49" spans="1:11" ht="8.25">
      <c r="A49" s="65" t="s">
        <v>218</v>
      </c>
      <c r="H49" s="70"/>
      <c r="I49" s="69"/>
      <c r="J49" s="68"/>
      <c r="K49" s="69">
        <v>50</v>
      </c>
    </row>
    <row r="50" spans="1:11" ht="8.25">
      <c r="A50" s="65" t="s">
        <v>219</v>
      </c>
      <c r="H50" s="70"/>
      <c r="I50" s="69"/>
      <c r="J50" s="68"/>
      <c r="K50" s="69">
        <v>100</v>
      </c>
    </row>
    <row r="51" spans="1:11" ht="8.25">
      <c r="A51" s="65" t="s">
        <v>220</v>
      </c>
      <c r="H51" s="70"/>
      <c r="I51" s="69"/>
      <c r="J51" s="68"/>
      <c r="K51" s="69">
        <v>90</v>
      </c>
    </row>
    <row r="52" spans="1:11" ht="8.25">
      <c r="A52" s="65" t="s">
        <v>221</v>
      </c>
      <c r="H52" s="70"/>
      <c r="I52" s="69"/>
      <c r="J52" s="68"/>
      <c r="K52" s="69">
        <v>30</v>
      </c>
    </row>
    <row r="53" spans="1:11" ht="8.25">
      <c r="A53" s="71" t="s">
        <v>222</v>
      </c>
      <c r="B53" s="72"/>
      <c r="C53" s="72"/>
      <c r="D53" s="73"/>
      <c r="E53" s="74"/>
      <c r="F53" s="75"/>
      <c r="G53" s="75"/>
      <c r="H53" s="76"/>
      <c r="I53" s="77"/>
      <c r="J53" s="78"/>
      <c r="K53" s="77">
        <v>4920</v>
      </c>
    </row>
    <row r="55" spans="1:5" s="64" customFormat="1" ht="9.75">
      <c r="A55" s="61" t="s">
        <v>63</v>
      </c>
      <c r="B55" s="61"/>
      <c r="C55" s="61"/>
      <c r="D55" s="62"/>
      <c r="E55" s="63"/>
    </row>
    <row r="57" spans="1:11" ht="8.25">
      <c r="A57" s="151" t="s">
        <v>54</v>
      </c>
      <c r="B57" s="151"/>
      <c r="C57" s="151"/>
      <c r="D57" s="151"/>
      <c r="E57" s="151"/>
      <c r="F57" s="151"/>
      <c r="G57" s="151"/>
      <c r="H57" s="152" t="s">
        <v>51</v>
      </c>
      <c r="I57" s="152"/>
      <c r="J57" s="152" t="s">
        <v>55</v>
      </c>
      <c r="K57" s="152"/>
    </row>
    <row r="58" spans="1:11" ht="8.25">
      <c r="A58" s="79" t="s">
        <v>138</v>
      </c>
      <c r="B58" s="80"/>
      <c r="C58" s="80"/>
      <c r="D58" s="81"/>
      <c r="E58" s="82"/>
      <c r="F58" s="83"/>
      <c r="G58" s="83"/>
      <c r="H58" s="66"/>
      <c r="I58" s="67">
        <v>42.47</v>
      </c>
      <c r="J58" s="66" t="s">
        <v>137</v>
      </c>
      <c r="K58" s="67">
        <v>16</v>
      </c>
    </row>
    <row r="59" spans="1:11" ht="8.25">
      <c r="A59" s="65" t="s">
        <v>139</v>
      </c>
      <c r="H59" s="70"/>
      <c r="I59" s="69">
        <v>42.47</v>
      </c>
      <c r="J59" s="70" t="s">
        <v>137</v>
      </c>
      <c r="K59" s="69">
        <v>17.5</v>
      </c>
    </row>
    <row r="60" spans="1:11" ht="8.25">
      <c r="A60" s="65" t="s">
        <v>117</v>
      </c>
      <c r="H60" s="70"/>
      <c r="I60" s="69">
        <v>42.47</v>
      </c>
      <c r="J60" s="70" t="s">
        <v>137</v>
      </c>
      <c r="K60" s="69">
        <v>20</v>
      </c>
    </row>
    <row r="61" spans="1:11" ht="8.25">
      <c r="A61" s="65" t="s">
        <v>140</v>
      </c>
      <c r="H61" s="70"/>
      <c r="I61" s="69">
        <v>42.47</v>
      </c>
      <c r="J61" s="70" t="s">
        <v>137</v>
      </c>
      <c r="K61" s="69">
        <v>22.5</v>
      </c>
    </row>
    <row r="62" spans="1:11" ht="8.25">
      <c r="A62" s="65" t="s">
        <v>105</v>
      </c>
      <c r="H62" s="70"/>
      <c r="I62" s="69">
        <v>42.47</v>
      </c>
      <c r="J62" s="70" t="s">
        <v>137</v>
      </c>
      <c r="K62" s="69">
        <v>22.5</v>
      </c>
    </row>
    <row r="63" spans="1:11" ht="8.25">
      <c r="A63" s="65"/>
      <c r="H63" s="70"/>
      <c r="I63" s="69"/>
      <c r="J63" s="70"/>
      <c r="K63" s="69"/>
    </row>
    <row r="64" spans="1:11" ht="8.25">
      <c r="A64" s="65"/>
      <c r="H64" s="70"/>
      <c r="I64" s="69"/>
      <c r="J64" s="68"/>
      <c r="K64" s="69"/>
    </row>
    <row r="65" spans="1:11" ht="8.25">
      <c r="A65" s="65"/>
      <c r="H65" s="70"/>
      <c r="I65" s="69"/>
      <c r="J65" s="68"/>
      <c r="K65" s="69"/>
    </row>
    <row r="66" spans="1:11" ht="8.25">
      <c r="A66" s="71"/>
      <c r="B66" s="72"/>
      <c r="C66" s="72"/>
      <c r="D66" s="73"/>
      <c r="E66" s="74"/>
      <c r="F66" s="75"/>
      <c r="G66" s="75"/>
      <c r="H66" s="76"/>
      <c r="I66" s="77"/>
      <c r="J66" s="78"/>
      <c r="K66" s="77"/>
    </row>
  </sheetData>
  <mergeCells count="32">
    <mergeCell ref="B26:C26"/>
    <mergeCell ref="B27:C27"/>
    <mergeCell ref="B24:C24"/>
    <mergeCell ref="B22:C22"/>
    <mergeCell ref="B23:C23"/>
    <mergeCell ref="B25:C25"/>
    <mergeCell ref="B19:C19"/>
    <mergeCell ref="B17:C17"/>
    <mergeCell ref="B20:C20"/>
    <mergeCell ref="B21:C21"/>
    <mergeCell ref="B10:C10"/>
    <mergeCell ref="B11:C11"/>
    <mergeCell ref="B16:C16"/>
    <mergeCell ref="B18:C18"/>
    <mergeCell ref="B6:C6"/>
    <mergeCell ref="B7:C7"/>
    <mergeCell ref="B8:C8"/>
    <mergeCell ref="B9:C9"/>
    <mergeCell ref="A1:K1"/>
    <mergeCell ref="E3:F3"/>
    <mergeCell ref="G4:K4"/>
    <mergeCell ref="B5:C5"/>
    <mergeCell ref="A57:G57"/>
    <mergeCell ref="H57:I57"/>
    <mergeCell ref="J57:K57"/>
    <mergeCell ref="B12:C12"/>
    <mergeCell ref="B13:C13"/>
    <mergeCell ref="B14:C14"/>
    <mergeCell ref="B15:C15"/>
    <mergeCell ref="A31:G31"/>
    <mergeCell ref="H31:I31"/>
    <mergeCell ref="J31:K31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2008</oddHeader>
    <oddFooter>&amp;C&amp;"Times New Roman CE,Obyčejné"&amp;8Stránka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8">
    <tabColor indexed="10"/>
  </sheetPr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1" customFormat="1" ht="15.75">
      <c r="A1" s="140" t="s">
        <v>64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176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2027.5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106.5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105.5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1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123">
        <v>1921</v>
      </c>
      <c r="F9" s="96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7"/>
      <c r="F10" s="98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99">
        <f>SUM(E12:E23)</f>
        <v>2027.5</v>
      </c>
      <c r="F11" s="100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1">
        <v>378.1</v>
      </c>
      <c r="F12" s="102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1">
        <v>920</v>
      </c>
      <c r="F13" s="102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1"/>
      <c r="F14" s="102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1">
        <v>275</v>
      </c>
      <c r="F15" s="102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7">
        <v>3</v>
      </c>
      <c r="F16" s="98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3">
        <v>289</v>
      </c>
      <c r="F17" s="102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4">
        <v>78</v>
      </c>
      <c r="F18" s="105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7">
        <v>26.7</v>
      </c>
      <c r="F19" s="98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7"/>
      <c r="F20" s="98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7"/>
      <c r="F21" s="98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1">
        <v>34</v>
      </c>
      <c r="F22" s="102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7">
        <v>23.7</v>
      </c>
      <c r="F23" s="98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99">
        <f>SUM(E5-E11)</f>
        <v>0</v>
      </c>
      <c r="F24" s="100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0"/>
      <c r="F25" s="106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1"/>
      <c r="F26" s="107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2"/>
      <c r="F27" s="108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 t="s">
        <v>107</v>
      </c>
      <c r="H32" s="66"/>
      <c r="I32" s="67">
        <v>33.32</v>
      </c>
      <c r="J32" s="68"/>
      <c r="K32" s="69">
        <v>60</v>
      </c>
    </row>
    <row r="33" spans="1:11" ht="8.25">
      <c r="A33" s="65" t="s">
        <v>106</v>
      </c>
      <c r="H33" s="70"/>
      <c r="I33" s="69">
        <v>116.65</v>
      </c>
      <c r="J33" s="68"/>
      <c r="K33" s="69">
        <v>130</v>
      </c>
    </row>
    <row r="34" spans="1:11" ht="8.25">
      <c r="A34" s="65"/>
      <c r="H34" s="70"/>
      <c r="I34" s="69"/>
      <c r="J34" s="68"/>
      <c r="K34" s="69"/>
    </row>
    <row r="35" spans="1:11" ht="8.25">
      <c r="A35" s="65"/>
      <c r="H35" s="70"/>
      <c r="I35" s="69"/>
      <c r="J35" s="68"/>
      <c r="K35" s="69"/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51" t="s">
        <v>54</v>
      </c>
      <c r="B48" s="151"/>
      <c r="C48" s="151"/>
      <c r="D48" s="151"/>
      <c r="E48" s="151"/>
      <c r="F48" s="151"/>
      <c r="G48" s="151"/>
      <c r="H48" s="152" t="s">
        <v>51</v>
      </c>
      <c r="I48" s="152"/>
      <c r="J48" s="152" t="s">
        <v>55</v>
      </c>
      <c r="K48" s="152"/>
    </row>
    <row r="49" spans="1:11" ht="8.25">
      <c r="A49" s="79"/>
      <c r="B49" s="80"/>
      <c r="C49" s="80"/>
      <c r="D49" s="81"/>
      <c r="E49" s="82"/>
      <c r="F49" s="83"/>
      <c r="G49" s="83"/>
      <c r="H49" s="66"/>
      <c r="I49" s="67"/>
      <c r="J49" s="84"/>
      <c r="K49" s="67"/>
    </row>
    <row r="50" spans="1:11" ht="8.25">
      <c r="A50" s="65"/>
      <c r="H50" s="70"/>
      <c r="I50" s="69"/>
      <c r="J50" s="68"/>
      <c r="K50" s="69"/>
    </row>
    <row r="51" spans="1:11" ht="8.25">
      <c r="A51" s="65"/>
      <c r="H51" s="70"/>
      <c r="I51" s="69"/>
      <c r="J51" s="68"/>
      <c r="K51" s="69"/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A48:G48"/>
    <mergeCell ref="H48:I48"/>
    <mergeCell ref="J48:K48"/>
    <mergeCell ref="B12:C12"/>
    <mergeCell ref="B13:C13"/>
    <mergeCell ref="B14:C14"/>
    <mergeCell ref="B15:C15"/>
    <mergeCell ref="A31:G31"/>
    <mergeCell ref="H31:I31"/>
    <mergeCell ref="J31:K31"/>
    <mergeCell ref="A1:K1"/>
    <mergeCell ref="E3:F3"/>
    <mergeCell ref="G4:K4"/>
    <mergeCell ref="B5:C5"/>
    <mergeCell ref="B6:C6"/>
    <mergeCell ref="B7:C7"/>
    <mergeCell ref="B8:C8"/>
    <mergeCell ref="B9:C9"/>
    <mergeCell ref="B10:C10"/>
    <mergeCell ref="B11:C11"/>
    <mergeCell ref="B16:C16"/>
    <mergeCell ref="B18:C18"/>
    <mergeCell ref="B19:C19"/>
    <mergeCell ref="B17:C17"/>
    <mergeCell ref="B20:C20"/>
    <mergeCell ref="B21:C21"/>
    <mergeCell ref="B26:C26"/>
    <mergeCell ref="B27:C27"/>
    <mergeCell ref="B24:C24"/>
    <mergeCell ref="B22:C22"/>
    <mergeCell ref="B23:C23"/>
    <mergeCell ref="B25:C25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2008</oddHeader>
    <oddFooter>&amp;C&amp;"Times New Roman CE,Obyčejné"&amp;8Stránka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9">
    <tabColor indexed="10"/>
  </sheetPr>
  <dimension ref="A1:K55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1" customFormat="1" ht="15.75">
      <c r="A1" s="140" t="s">
        <v>169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176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9691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4330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4270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60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123">
        <v>5361</v>
      </c>
      <c r="F9" s="96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7"/>
      <c r="F10" s="98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99">
        <f>SUM(E12:E23)</f>
        <v>9691.000000000002</v>
      </c>
      <c r="F11" s="100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1">
        <v>4458</v>
      </c>
      <c r="F12" s="102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1">
        <v>3065</v>
      </c>
      <c r="F13" s="102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1"/>
      <c r="F14" s="102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1">
        <v>740</v>
      </c>
      <c r="F15" s="102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7">
        <v>5</v>
      </c>
      <c r="F16" s="98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3">
        <v>662</v>
      </c>
      <c r="F17" s="102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4">
        <v>229.2</v>
      </c>
      <c r="F18" s="105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7">
        <v>80.2</v>
      </c>
      <c r="F19" s="98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7">
        <v>8.6</v>
      </c>
      <c r="F20" s="98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7"/>
      <c r="F21" s="98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1">
        <v>118</v>
      </c>
      <c r="F22" s="102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7">
        <v>325</v>
      </c>
      <c r="F23" s="98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99">
        <f>SUM(E5-E11)</f>
        <v>-1.8189894035458565E-12</v>
      </c>
      <c r="F24" s="100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0"/>
      <c r="F25" s="106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1"/>
      <c r="F26" s="107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2"/>
      <c r="F27" s="108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 t="s">
        <v>82</v>
      </c>
      <c r="H32" s="66"/>
      <c r="I32" s="67">
        <v>383.7</v>
      </c>
      <c r="J32" s="68"/>
      <c r="K32" s="69">
        <v>400</v>
      </c>
    </row>
    <row r="33" spans="1:11" ht="8.25">
      <c r="A33" s="65" t="s">
        <v>148</v>
      </c>
      <c r="H33" s="70"/>
      <c r="I33" s="69"/>
      <c r="J33" s="68"/>
      <c r="K33" s="69">
        <v>2438</v>
      </c>
    </row>
    <row r="34" spans="1:11" ht="8.25">
      <c r="A34" s="65" t="s">
        <v>146</v>
      </c>
      <c r="H34" s="70"/>
      <c r="I34" s="69">
        <v>542</v>
      </c>
      <c r="J34" s="68"/>
      <c r="K34" s="69">
        <v>2090</v>
      </c>
    </row>
    <row r="35" spans="1:11" ht="8.25">
      <c r="A35" s="65" t="s">
        <v>145</v>
      </c>
      <c r="H35" s="70"/>
      <c r="I35" s="69">
        <v>592</v>
      </c>
      <c r="J35" s="68"/>
      <c r="K35" s="69">
        <v>850</v>
      </c>
    </row>
    <row r="36" spans="1:11" ht="8.25">
      <c r="A36" s="65" t="s">
        <v>89</v>
      </c>
      <c r="H36" s="70"/>
      <c r="I36" s="69">
        <v>277</v>
      </c>
      <c r="J36" s="68"/>
      <c r="K36" s="69">
        <v>550</v>
      </c>
    </row>
    <row r="37" spans="1:11" ht="8.25">
      <c r="A37" s="65" t="s">
        <v>187</v>
      </c>
      <c r="H37" s="70"/>
      <c r="I37" s="69">
        <v>16.61</v>
      </c>
      <c r="J37" s="68"/>
      <c r="K37" s="69">
        <v>150</v>
      </c>
    </row>
    <row r="38" spans="1:11" ht="8.25">
      <c r="A38" s="65" t="s">
        <v>108</v>
      </c>
      <c r="H38" s="70"/>
      <c r="I38" s="69"/>
      <c r="J38" s="68"/>
      <c r="K38" s="69">
        <v>700</v>
      </c>
    </row>
    <row r="39" spans="1:11" ht="8.25">
      <c r="A39" s="65" t="s">
        <v>109</v>
      </c>
      <c r="H39" s="70"/>
      <c r="I39" s="69"/>
      <c r="J39" s="68"/>
      <c r="K39" s="69">
        <v>300</v>
      </c>
    </row>
    <row r="40" spans="1:11" ht="8.25">
      <c r="A40" s="65" t="s">
        <v>147</v>
      </c>
      <c r="H40" s="70"/>
      <c r="I40" s="69">
        <v>4726</v>
      </c>
      <c r="J40" s="68"/>
      <c r="K40" s="69">
        <v>5000</v>
      </c>
    </row>
    <row r="41" spans="1:11" ht="8.25">
      <c r="A41" s="65" t="s">
        <v>223</v>
      </c>
      <c r="H41" s="70"/>
      <c r="I41" s="69">
        <v>16.61</v>
      </c>
      <c r="J41" s="68"/>
      <c r="K41" s="69">
        <v>200</v>
      </c>
    </row>
    <row r="42" spans="1:11" ht="8.25">
      <c r="A42" s="65"/>
      <c r="H42" s="70"/>
      <c r="I42" s="69"/>
      <c r="J42" s="68"/>
      <c r="K42" s="69"/>
    </row>
    <row r="43" spans="1:11" ht="8.25">
      <c r="A43" s="71"/>
      <c r="B43" s="72"/>
      <c r="C43" s="72"/>
      <c r="D43" s="73"/>
      <c r="E43" s="74"/>
      <c r="F43" s="75"/>
      <c r="G43" s="75"/>
      <c r="H43" s="76"/>
      <c r="I43" s="77"/>
      <c r="J43" s="78"/>
      <c r="K43" s="77"/>
    </row>
    <row r="45" spans="1:5" s="64" customFormat="1" ht="9.75">
      <c r="A45" s="61" t="s">
        <v>63</v>
      </c>
      <c r="B45" s="61"/>
      <c r="C45" s="61"/>
      <c r="D45" s="62"/>
      <c r="E45" s="63"/>
    </row>
    <row r="47" spans="1:11" ht="8.25">
      <c r="A47" s="151" t="s">
        <v>54</v>
      </c>
      <c r="B47" s="151"/>
      <c r="C47" s="151"/>
      <c r="D47" s="151"/>
      <c r="E47" s="151"/>
      <c r="F47" s="151"/>
      <c r="G47" s="151"/>
      <c r="H47" s="152" t="s">
        <v>51</v>
      </c>
      <c r="I47" s="152"/>
      <c r="J47" s="152" t="s">
        <v>55</v>
      </c>
      <c r="K47" s="152"/>
    </row>
    <row r="48" spans="1:11" ht="8.25">
      <c r="A48" s="79" t="s">
        <v>139</v>
      </c>
      <c r="B48" s="80"/>
      <c r="C48" s="80"/>
      <c r="D48" s="81"/>
      <c r="E48" s="82"/>
      <c r="F48" s="83"/>
      <c r="G48" s="83"/>
      <c r="H48" s="66"/>
      <c r="I48" s="69">
        <v>44</v>
      </c>
      <c r="J48" s="84"/>
      <c r="K48" s="67">
        <v>18</v>
      </c>
    </row>
    <row r="49" spans="1:11" ht="8.25">
      <c r="A49" s="65" t="s">
        <v>117</v>
      </c>
      <c r="H49" s="70"/>
      <c r="I49" s="69">
        <v>44</v>
      </c>
      <c r="J49" s="68"/>
      <c r="K49" s="69">
        <v>20</v>
      </c>
    </row>
    <row r="50" spans="1:11" ht="8.25">
      <c r="A50" s="65" t="s">
        <v>141</v>
      </c>
      <c r="H50" s="70"/>
      <c r="I50" s="69">
        <v>44</v>
      </c>
      <c r="J50" s="68"/>
      <c r="K50" s="69">
        <v>20</v>
      </c>
    </row>
    <row r="51" spans="1:11" ht="8.25">
      <c r="A51" s="65" t="s">
        <v>142</v>
      </c>
      <c r="H51" s="70"/>
      <c r="I51" s="69">
        <v>44</v>
      </c>
      <c r="J51" s="68"/>
      <c r="K51" s="69">
        <v>25</v>
      </c>
    </row>
    <row r="52" spans="1:11" ht="8.25">
      <c r="A52" s="65" t="s">
        <v>143</v>
      </c>
      <c r="H52" s="70"/>
      <c r="I52" s="69">
        <v>44</v>
      </c>
      <c r="J52" s="68"/>
      <c r="K52" s="69">
        <v>25</v>
      </c>
    </row>
    <row r="53" spans="1:11" ht="8.25">
      <c r="A53" s="65" t="s">
        <v>144</v>
      </c>
      <c r="H53" s="70"/>
      <c r="I53" s="69">
        <v>44</v>
      </c>
      <c r="J53" s="68"/>
      <c r="K53" s="69">
        <v>44</v>
      </c>
    </row>
    <row r="54" spans="1:11" ht="8.25">
      <c r="A54" s="65"/>
      <c r="H54" s="70"/>
      <c r="I54" s="69"/>
      <c r="J54" s="68"/>
      <c r="K54" s="69"/>
    </row>
    <row r="55" spans="1:11" ht="8.25">
      <c r="A55" s="71"/>
      <c r="B55" s="72"/>
      <c r="C55" s="72"/>
      <c r="D55" s="73"/>
      <c r="E55" s="74"/>
      <c r="F55" s="75"/>
      <c r="G55" s="75"/>
      <c r="H55" s="76"/>
      <c r="I55" s="77"/>
      <c r="J55" s="78"/>
      <c r="K55" s="77"/>
    </row>
  </sheetData>
  <mergeCells count="32">
    <mergeCell ref="B26:C26"/>
    <mergeCell ref="B27:C27"/>
    <mergeCell ref="B24:C24"/>
    <mergeCell ref="B22:C22"/>
    <mergeCell ref="B23:C23"/>
    <mergeCell ref="B25:C25"/>
    <mergeCell ref="B19:C19"/>
    <mergeCell ref="B17:C17"/>
    <mergeCell ref="B20:C20"/>
    <mergeCell ref="B21:C21"/>
    <mergeCell ref="B10:C10"/>
    <mergeCell ref="B11:C11"/>
    <mergeCell ref="B16:C16"/>
    <mergeCell ref="B18:C18"/>
    <mergeCell ref="B6:C6"/>
    <mergeCell ref="B7:C7"/>
    <mergeCell ref="B8:C8"/>
    <mergeCell ref="B9:C9"/>
    <mergeCell ref="A1:K1"/>
    <mergeCell ref="E3:F3"/>
    <mergeCell ref="G4:K4"/>
    <mergeCell ref="B5:C5"/>
    <mergeCell ref="A47:G47"/>
    <mergeCell ref="H47:I47"/>
    <mergeCell ref="J47:K47"/>
    <mergeCell ref="B12:C12"/>
    <mergeCell ref="B13:C13"/>
    <mergeCell ref="B14:C14"/>
    <mergeCell ref="B15:C15"/>
    <mergeCell ref="A31:G31"/>
    <mergeCell ref="H31:I31"/>
    <mergeCell ref="J31:K31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2008</oddHeader>
    <oddFooter>&amp;C&amp;"Times New Roman CE,Obyčejné"&amp;8Stránka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30">
    <tabColor indexed="10"/>
  </sheetPr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1" customFormat="1" ht="15.75">
      <c r="A1" s="140" t="s">
        <v>65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176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11457</v>
      </c>
      <c r="F5" s="91">
        <f>SUM(F6,F9)</f>
        <v>3730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5065</v>
      </c>
      <c r="F6" s="93">
        <f>SUM(F7,F8)</f>
        <v>3730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5020</v>
      </c>
      <c r="F7" s="95">
        <v>3730</v>
      </c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45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123">
        <v>6392</v>
      </c>
      <c r="F9" s="96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7"/>
      <c r="F10" s="98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99">
        <f>SUM(E12:E23)</f>
        <v>11457</v>
      </c>
      <c r="F11" s="100">
        <f>SUM(F12:F23)</f>
        <v>3640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1">
        <v>3932.4</v>
      </c>
      <c r="F12" s="102">
        <v>1950</v>
      </c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1">
        <v>3671</v>
      </c>
      <c r="F13" s="102">
        <v>253</v>
      </c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1"/>
      <c r="F14" s="102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1">
        <v>730</v>
      </c>
      <c r="F15" s="102">
        <v>47</v>
      </c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7">
        <v>20</v>
      </c>
      <c r="F16" s="98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3">
        <v>774.6</v>
      </c>
      <c r="F17" s="102">
        <v>43</v>
      </c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4">
        <v>1132</v>
      </c>
      <c r="F18" s="105">
        <v>862</v>
      </c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7">
        <v>370</v>
      </c>
      <c r="F19" s="98">
        <v>302</v>
      </c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7">
        <v>25</v>
      </c>
      <c r="F20" s="98">
        <v>18</v>
      </c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7"/>
      <c r="F21" s="98">
        <v>3</v>
      </c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1">
        <v>503</v>
      </c>
      <c r="F22" s="102">
        <v>35</v>
      </c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7">
        <v>299</v>
      </c>
      <c r="F23" s="98">
        <v>127</v>
      </c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99">
        <f>SUM(E5-E11)</f>
        <v>0</v>
      </c>
      <c r="F24" s="100">
        <f>SUM(F5-F11)</f>
        <v>90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0"/>
      <c r="F25" s="106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1"/>
      <c r="F26" s="107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2"/>
      <c r="F27" s="108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 t="s">
        <v>71</v>
      </c>
      <c r="H32" s="70"/>
      <c r="I32" s="69">
        <v>440</v>
      </c>
      <c r="J32" s="68"/>
      <c r="K32" s="69">
        <v>490</v>
      </c>
    </row>
    <row r="33" spans="1:11" ht="8.25">
      <c r="A33" s="65" t="s">
        <v>67</v>
      </c>
      <c r="H33" s="70"/>
      <c r="I33" s="69">
        <v>252</v>
      </c>
      <c r="J33" s="68"/>
      <c r="K33" s="69">
        <v>280</v>
      </c>
    </row>
    <row r="34" spans="1:11" ht="8.25">
      <c r="A34" s="65" t="s">
        <v>68</v>
      </c>
      <c r="H34" s="70"/>
      <c r="I34" s="69">
        <v>162</v>
      </c>
      <c r="J34" s="68"/>
      <c r="K34" s="69">
        <v>180</v>
      </c>
    </row>
    <row r="35" spans="1:11" ht="8.25">
      <c r="A35" s="65" t="s">
        <v>103</v>
      </c>
      <c r="H35" s="70"/>
      <c r="I35" s="69">
        <v>160</v>
      </c>
      <c r="J35" s="68"/>
      <c r="K35" s="69">
        <v>200</v>
      </c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71"/>
      <c r="B40" s="72"/>
      <c r="C40" s="72"/>
      <c r="D40" s="73"/>
      <c r="E40" s="74"/>
      <c r="F40" s="75"/>
      <c r="G40" s="75"/>
      <c r="H40" s="76"/>
      <c r="I40" s="77"/>
      <c r="J40" s="78"/>
      <c r="K40" s="77"/>
    </row>
    <row r="43" spans="1:11" ht="8.25">
      <c r="A43" s="151" t="s">
        <v>54</v>
      </c>
      <c r="B43" s="151"/>
      <c r="C43" s="151"/>
      <c r="D43" s="151"/>
      <c r="E43" s="151"/>
      <c r="F43" s="151"/>
      <c r="G43" s="151"/>
      <c r="H43" s="152" t="s">
        <v>51</v>
      </c>
      <c r="I43" s="152"/>
      <c r="J43" s="152" t="s">
        <v>55</v>
      </c>
      <c r="K43" s="152"/>
    </row>
    <row r="44" spans="1:11" s="116" customFormat="1" ht="8.25">
      <c r="A44" s="112" t="s">
        <v>191</v>
      </c>
      <c r="B44" s="113"/>
      <c r="C44" s="113"/>
      <c r="D44" s="113"/>
      <c r="E44" s="113"/>
      <c r="F44" s="113"/>
      <c r="G44" s="113"/>
      <c r="H44" s="114"/>
      <c r="I44" s="87">
        <v>42.2</v>
      </c>
      <c r="J44" s="115"/>
      <c r="K44" s="87">
        <v>20.5</v>
      </c>
    </row>
    <row r="45" spans="1:11" s="116" customFormat="1" ht="8.25">
      <c r="A45" s="117" t="s">
        <v>224</v>
      </c>
      <c r="B45" s="118"/>
      <c r="C45" s="118"/>
      <c r="D45" s="118"/>
      <c r="E45" s="118"/>
      <c r="F45" s="118"/>
      <c r="G45" s="118"/>
      <c r="H45" s="119"/>
      <c r="I45" s="89">
        <v>48.4</v>
      </c>
      <c r="J45" s="88"/>
      <c r="K45" s="89">
        <v>26</v>
      </c>
    </row>
    <row r="46" spans="1:11" ht="8.25">
      <c r="A46" s="65" t="s">
        <v>188</v>
      </c>
      <c r="H46" s="70"/>
      <c r="I46" s="69">
        <v>38.4</v>
      </c>
      <c r="J46" s="68"/>
      <c r="K46" s="69">
        <v>17.5</v>
      </c>
    </row>
    <row r="47" spans="1:11" ht="8.25">
      <c r="A47" s="65" t="s">
        <v>189</v>
      </c>
      <c r="H47" s="70"/>
      <c r="I47" s="69">
        <v>40.9</v>
      </c>
      <c r="J47" s="68"/>
      <c r="K47" s="69">
        <v>20</v>
      </c>
    </row>
    <row r="48" spans="1:11" ht="7.5" customHeight="1">
      <c r="A48" s="65" t="s">
        <v>190</v>
      </c>
      <c r="H48" s="70"/>
      <c r="I48" s="69">
        <v>41.9</v>
      </c>
      <c r="J48" s="68"/>
      <c r="K48" s="69">
        <v>21</v>
      </c>
    </row>
    <row r="49" spans="1:11" ht="7.5" customHeight="1">
      <c r="A49" s="65" t="s">
        <v>192</v>
      </c>
      <c r="H49" s="70"/>
      <c r="I49" s="69">
        <v>43.4</v>
      </c>
      <c r="J49" s="68"/>
      <c r="K49" s="69">
        <v>20.9</v>
      </c>
    </row>
    <row r="50" spans="1:11" ht="8.25">
      <c r="A50" s="65" t="s">
        <v>225</v>
      </c>
      <c r="H50" s="70"/>
      <c r="I50" s="69">
        <v>48.5</v>
      </c>
      <c r="J50" s="68"/>
      <c r="K50" s="69">
        <v>48.5</v>
      </c>
    </row>
    <row r="51" spans="1:11" ht="8.25">
      <c r="A51" s="65" t="s">
        <v>226</v>
      </c>
      <c r="H51" s="70"/>
      <c r="I51" s="69">
        <v>49.5</v>
      </c>
      <c r="J51" s="68"/>
      <c r="K51" s="69">
        <v>49.5</v>
      </c>
    </row>
    <row r="52" spans="1:11" ht="8.25">
      <c r="A52" s="65" t="s">
        <v>227</v>
      </c>
      <c r="H52" s="70"/>
      <c r="I52" s="69">
        <v>109.5</v>
      </c>
      <c r="J52" s="68"/>
      <c r="K52" s="69">
        <v>109.5</v>
      </c>
    </row>
    <row r="53" spans="1:11" ht="8.25">
      <c r="A53" s="65" t="s">
        <v>228</v>
      </c>
      <c r="H53" s="70"/>
      <c r="I53" s="69">
        <v>110.5</v>
      </c>
      <c r="J53" s="68"/>
      <c r="K53" s="69">
        <v>110.5</v>
      </c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A43:G43"/>
    <mergeCell ref="H43:I43"/>
    <mergeCell ref="J43:K43"/>
    <mergeCell ref="B12:C12"/>
    <mergeCell ref="B13:C13"/>
    <mergeCell ref="B14:C14"/>
    <mergeCell ref="B15:C15"/>
    <mergeCell ref="A31:G31"/>
    <mergeCell ref="H31:I31"/>
    <mergeCell ref="J31:K31"/>
    <mergeCell ref="A1:K1"/>
    <mergeCell ref="E3:F3"/>
    <mergeCell ref="G4:K4"/>
    <mergeCell ref="B5:C5"/>
    <mergeCell ref="B6:C6"/>
    <mergeCell ref="B7:C7"/>
    <mergeCell ref="B8:C8"/>
    <mergeCell ref="B9:C9"/>
    <mergeCell ref="B10:C10"/>
    <mergeCell ref="B11:C11"/>
    <mergeCell ref="B16:C16"/>
    <mergeCell ref="B18:C18"/>
    <mergeCell ref="B19:C19"/>
    <mergeCell ref="B17:C17"/>
    <mergeCell ref="B20:C20"/>
    <mergeCell ref="B21:C21"/>
    <mergeCell ref="B26:C26"/>
    <mergeCell ref="B27:C27"/>
    <mergeCell ref="B24:C24"/>
    <mergeCell ref="B22:C22"/>
    <mergeCell ref="B23:C23"/>
    <mergeCell ref="B25:C25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2008</oddHeader>
    <oddFooter>&amp;C&amp;"Times New Roman CE,Obyčejné"&amp;8Stránka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31">
    <tabColor indexed="10"/>
  </sheetPr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1" customFormat="1" ht="15.75">
      <c r="A1" s="140" t="s">
        <v>170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176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6446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2158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2157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1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123">
        <v>4288</v>
      </c>
      <c r="F9" s="96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7"/>
      <c r="F10" s="98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99">
        <f>SUM(E12:E23)</f>
        <v>6446</v>
      </c>
      <c r="F11" s="100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1">
        <v>2579.2</v>
      </c>
      <c r="F12" s="102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1">
        <v>2402</v>
      </c>
      <c r="F13" s="102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1"/>
      <c r="F14" s="102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1">
        <v>695</v>
      </c>
      <c r="F15" s="102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7">
        <v>15</v>
      </c>
      <c r="F16" s="98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3">
        <v>485.05</v>
      </c>
      <c r="F17" s="102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4">
        <v>45</v>
      </c>
      <c r="F18" s="105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7">
        <v>15.75</v>
      </c>
      <c r="F19" s="98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7">
        <v>1</v>
      </c>
      <c r="F20" s="98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7"/>
      <c r="F21" s="98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1">
        <v>88</v>
      </c>
      <c r="F22" s="102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7">
        <v>120</v>
      </c>
      <c r="F23" s="98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99">
        <f>SUM(E5-E11)</f>
        <v>0</v>
      </c>
      <c r="F24" s="100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0"/>
      <c r="F25" s="106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1"/>
      <c r="F26" s="107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2"/>
      <c r="F27" s="108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 t="s">
        <v>67</v>
      </c>
      <c r="H32" s="66"/>
      <c r="I32" s="67">
        <v>71</v>
      </c>
      <c r="J32" s="68"/>
      <c r="K32" s="69">
        <v>170</v>
      </c>
    </row>
    <row r="33" spans="1:11" ht="8.25">
      <c r="A33" s="65" t="s">
        <v>68</v>
      </c>
      <c r="H33" s="70"/>
      <c r="I33" s="69">
        <v>57</v>
      </c>
      <c r="J33" s="68"/>
      <c r="K33" s="69">
        <v>100</v>
      </c>
    </row>
    <row r="34" spans="1:11" ht="8.25">
      <c r="A34" s="65"/>
      <c r="H34" s="70"/>
      <c r="I34" s="69"/>
      <c r="J34" s="68"/>
      <c r="K34" s="69"/>
    </row>
    <row r="35" spans="1:11" ht="8.25">
      <c r="A35" s="65"/>
      <c r="H35" s="70"/>
      <c r="I35" s="69"/>
      <c r="J35" s="68"/>
      <c r="K35" s="69"/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51" t="s">
        <v>54</v>
      </c>
      <c r="B48" s="151"/>
      <c r="C48" s="151"/>
      <c r="D48" s="151"/>
      <c r="E48" s="151"/>
      <c r="F48" s="151"/>
      <c r="G48" s="151"/>
      <c r="H48" s="152" t="s">
        <v>51</v>
      </c>
      <c r="I48" s="152"/>
      <c r="J48" s="152" t="s">
        <v>55</v>
      </c>
      <c r="K48" s="152"/>
    </row>
    <row r="49" spans="1:11" ht="8.25">
      <c r="A49" s="65" t="s">
        <v>139</v>
      </c>
      <c r="H49" s="70"/>
      <c r="I49" s="69">
        <v>37.5</v>
      </c>
      <c r="J49" s="68"/>
      <c r="K49" s="69">
        <v>17</v>
      </c>
    </row>
    <row r="50" spans="1:11" ht="8.25">
      <c r="A50" s="65" t="s">
        <v>117</v>
      </c>
      <c r="H50" s="70"/>
      <c r="I50" s="69">
        <v>40</v>
      </c>
      <c r="J50" s="68"/>
      <c r="K50" s="69">
        <v>19.5</v>
      </c>
    </row>
    <row r="51" spans="1:11" ht="8.25">
      <c r="A51" s="65" t="s">
        <v>149</v>
      </c>
      <c r="H51" s="70"/>
      <c r="I51" s="69">
        <v>42.5</v>
      </c>
      <c r="J51" s="68"/>
      <c r="K51" s="69">
        <v>22</v>
      </c>
    </row>
    <row r="52" spans="1:11" ht="8.25">
      <c r="A52" s="65" t="s">
        <v>193</v>
      </c>
      <c r="H52" s="70"/>
      <c r="I52" s="69">
        <v>42.5</v>
      </c>
      <c r="J52" s="68"/>
      <c r="K52" s="69">
        <v>22</v>
      </c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B26:C26"/>
    <mergeCell ref="B27:C27"/>
    <mergeCell ref="B24:C24"/>
    <mergeCell ref="B22:C22"/>
    <mergeCell ref="B23:C23"/>
    <mergeCell ref="B25:C25"/>
    <mergeCell ref="B19:C19"/>
    <mergeCell ref="B17:C17"/>
    <mergeCell ref="B20:C20"/>
    <mergeCell ref="B21:C21"/>
    <mergeCell ref="B10:C10"/>
    <mergeCell ref="B11:C11"/>
    <mergeCell ref="B16:C16"/>
    <mergeCell ref="B18:C18"/>
    <mergeCell ref="B6:C6"/>
    <mergeCell ref="B7:C7"/>
    <mergeCell ref="B8:C8"/>
    <mergeCell ref="B9:C9"/>
    <mergeCell ref="A1:K1"/>
    <mergeCell ref="E3:F3"/>
    <mergeCell ref="G4:K4"/>
    <mergeCell ref="B5:C5"/>
    <mergeCell ref="A48:G48"/>
    <mergeCell ref="H48:I48"/>
    <mergeCell ref="J48:K48"/>
    <mergeCell ref="B12:C12"/>
    <mergeCell ref="B13:C13"/>
    <mergeCell ref="B14:C14"/>
    <mergeCell ref="B15:C15"/>
    <mergeCell ref="A31:G31"/>
    <mergeCell ref="H31:I31"/>
    <mergeCell ref="J31:K31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2008</oddHeader>
    <oddFooter>&amp;C&amp;"Times New Roman CE,Obyčejné"&amp;8Stránka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2">
    <tabColor indexed="10"/>
  </sheetPr>
  <dimension ref="A1:K60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1" customFormat="1" ht="15.75">
      <c r="A1" s="140" t="s">
        <v>171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176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8208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4350.2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4349.7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0.5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123">
        <v>3857.8</v>
      </c>
      <c r="F9" s="96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7"/>
      <c r="F10" s="98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99">
        <f>SUM(E12:E23)</f>
        <v>8208</v>
      </c>
      <c r="F11" s="100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1">
        <v>1124.6</v>
      </c>
      <c r="F12" s="102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1">
        <v>2050</v>
      </c>
      <c r="F13" s="102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1"/>
      <c r="F14" s="102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1">
        <v>550</v>
      </c>
      <c r="F15" s="102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7">
        <v>175.25</v>
      </c>
      <c r="F16" s="98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3">
        <v>3062.15</v>
      </c>
      <c r="F17" s="102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4">
        <v>593</v>
      </c>
      <c r="F18" s="105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7">
        <v>168</v>
      </c>
      <c r="F19" s="98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7">
        <v>163</v>
      </c>
      <c r="F20" s="98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7"/>
      <c r="F21" s="98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1">
        <v>109</v>
      </c>
      <c r="F22" s="102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7">
        <v>213</v>
      </c>
      <c r="F23" s="98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99">
        <f>SUM(E5-E11)</f>
        <v>0</v>
      </c>
      <c r="F24" s="100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0"/>
      <c r="F25" s="106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1"/>
      <c r="F26" s="107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2"/>
      <c r="F27" s="108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 t="s">
        <v>151</v>
      </c>
      <c r="H32" s="66"/>
      <c r="I32" s="67"/>
      <c r="J32" s="68"/>
      <c r="K32" s="69">
        <v>600</v>
      </c>
    </row>
    <row r="33" spans="1:11" ht="8.25">
      <c r="A33" s="65" t="s">
        <v>152</v>
      </c>
      <c r="H33" s="70"/>
      <c r="I33" s="69"/>
      <c r="J33" s="68"/>
      <c r="K33" s="69">
        <v>800</v>
      </c>
    </row>
    <row r="34" spans="1:11" ht="8.25">
      <c r="A34" s="65" t="s">
        <v>150</v>
      </c>
      <c r="H34" s="70"/>
      <c r="I34" s="69"/>
      <c r="J34" s="68"/>
      <c r="K34" s="69">
        <v>200</v>
      </c>
    </row>
    <row r="35" spans="1:11" ht="8.25">
      <c r="A35" s="65" t="s">
        <v>153</v>
      </c>
      <c r="H35" s="70"/>
      <c r="I35" s="69"/>
      <c r="J35" s="68"/>
      <c r="K35" s="69">
        <v>250</v>
      </c>
    </row>
    <row r="36" spans="1:11" ht="8.25">
      <c r="A36" s="65" t="s">
        <v>194</v>
      </c>
      <c r="H36" s="70"/>
      <c r="I36" s="69"/>
      <c r="J36" s="68"/>
      <c r="K36" s="69">
        <v>400</v>
      </c>
    </row>
    <row r="37" spans="1:11" ht="8.25">
      <c r="A37" s="65" t="s">
        <v>195</v>
      </c>
      <c r="H37" s="70"/>
      <c r="I37" s="69"/>
      <c r="J37" s="68"/>
      <c r="K37" s="69">
        <v>500</v>
      </c>
    </row>
    <row r="38" spans="1:11" ht="8.25">
      <c r="A38" s="65" t="s">
        <v>206</v>
      </c>
      <c r="H38" s="70"/>
      <c r="I38" s="69"/>
      <c r="J38" s="68"/>
      <c r="K38" s="69">
        <v>200</v>
      </c>
    </row>
    <row r="39" spans="1:11" ht="8.25">
      <c r="A39" s="65" t="s">
        <v>90</v>
      </c>
      <c r="H39" s="70"/>
      <c r="I39" s="69"/>
      <c r="J39" s="68"/>
      <c r="K39" s="69">
        <v>50</v>
      </c>
    </row>
    <row r="40" spans="1:11" ht="8.25">
      <c r="A40" s="65" t="s">
        <v>91</v>
      </c>
      <c r="H40" s="70"/>
      <c r="I40" s="69"/>
      <c r="J40" s="68"/>
      <c r="K40" s="69">
        <v>200</v>
      </c>
    </row>
    <row r="41" spans="1:11" ht="8.25">
      <c r="A41" s="65" t="s">
        <v>196</v>
      </c>
      <c r="H41" s="70"/>
      <c r="I41" s="69"/>
      <c r="J41" s="68"/>
      <c r="K41" s="69">
        <v>130</v>
      </c>
    </row>
    <row r="42" spans="1:11" ht="8.25">
      <c r="A42" s="65" t="s">
        <v>197</v>
      </c>
      <c r="H42" s="70"/>
      <c r="I42" s="69"/>
      <c r="J42" s="68"/>
      <c r="K42" s="69">
        <v>150</v>
      </c>
    </row>
    <row r="43" spans="1:11" ht="8.25">
      <c r="A43" s="65" t="s">
        <v>198</v>
      </c>
      <c r="H43" s="70"/>
      <c r="I43" s="69"/>
      <c r="J43" s="68"/>
      <c r="K43" s="69">
        <v>120</v>
      </c>
    </row>
    <row r="44" spans="1:11" ht="8.25">
      <c r="A44" s="65" t="s">
        <v>205</v>
      </c>
      <c r="H44" s="70"/>
      <c r="I44" s="69"/>
      <c r="J44" s="68"/>
      <c r="K44" s="69">
        <v>140</v>
      </c>
    </row>
    <row r="45" spans="1:11" ht="8.25">
      <c r="A45" s="65" t="s">
        <v>200</v>
      </c>
      <c r="H45" s="70"/>
      <c r="I45" s="69"/>
      <c r="J45" s="68"/>
      <c r="K45" s="69" t="s">
        <v>199</v>
      </c>
    </row>
    <row r="46" spans="1:11" ht="8.25">
      <c r="A46" s="65" t="s">
        <v>201</v>
      </c>
      <c r="H46" s="70"/>
      <c r="I46" s="69"/>
      <c r="J46" s="68"/>
      <c r="K46" s="69" t="s">
        <v>203</v>
      </c>
    </row>
    <row r="47" spans="1:11" ht="8.25">
      <c r="A47" s="71" t="s">
        <v>202</v>
      </c>
      <c r="B47" s="72"/>
      <c r="C47" s="72"/>
      <c r="D47" s="73"/>
      <c r="E47" s="74"/>
      <c r="F47" s="75"/>
      <c r="G47" s="75"/>
      <c r="H47" s="76"/>
      <c r="I47" s="77"/>
      <c r="J47" s="78"/>
      <c r="K47" s="77" t="s">
        <v>204</v>
      </c>
    </row>
    <row r="49" spans="1:5" s="64" customFormat="1" ht="9.75">
      <c r="A49" s="61" t="s">
        <v>63</v>
      </c>
      <c r="B49" s="61"/>
      <c r="C49" s="61"/>
      <c r="D49" s="62"/>
      <c r="E49" s="63"/>
    </row>
    <row r="51" spans="1:11" ht="8.25">
      <c r="A51" s="151" t="s">
        <v>54</v>
      </c>
      <c r="B51" s="151"/>
      <c r="C51" s="151"/>
      <c r="D51" s="151"/>
      <c r="E51" s="151"/>
      <c r="F51" s="151"/>
      <c r="G51" s="151"/>
      <c r="H51" s="152" t="s">
        <v>51</v>
      </c>
      <c r="I51" s="152"/>
      <c r="J51" s="152" t="s">
        <v>55</v>
      </c>
      <c r="K51" s="152"/>
    </row>
    <row r="52" spans="1:11" ht="8.25">
      <c r="A52" s="79"/>
      <c r="B52" s="80"/>
      <c r="C52" s="80"/>
      <c r="D52" s="81"/>
      <c r="E52" s="82"/>
      <c r="F52" s="83"/>
      <c r="G52" s="83"/>
      <c r="H52" s="66"/>
      <c r="I52" s="67"/>
      <c r="J52" s="84"/>
      <c r="K52" s="67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65"/>
      <c r="H58" s="70"/>
      <c r="I58" s="69"/>
      <c r="J58" s="68"/>
      <c r="K58" s="69"/>
    </row>
    <row r="59" spans="1:11" ht="8.25">
      <c r="A59" s="65"/>
      <c r="H59" s="70"/>
      <c r="I59" s="69"/>
      <c r="J59" s="68"/>
      <c r="K59" s="69"/>
    </row>
    <row r="60" spans="1:11" ht="8.25">
      <c r="A60" s="71"/>
      <c r="B60" s="72"/>
      <c r="C60" s="72"/>
      <c r="D60" s="73"/>
      <c r="E60" s="74"/>
      <c r="F60" s="75"/>
      <c r="G60" s="75"/>
      <c r="H60" s="76"/>
      <c r="I60" s="77"/>
      <c r="J60" s="78"/>
      <c r="K60" s="77"/>
    </row>
  </sheetData>
  <mergeCells count="32">
    <mergeCell ref="A51:G51"/>
    <mergeCell ref="H51:I51"/>
    <mergeCell ref="J51:K51"/>
    <mergeCell ref="B12:C12"/>
    <mergeCell ref="B13:C13"/>
    <mergeCell ref="B14:C14"/>
    <mergeCell ref="B15:C15"/>
    <mergeCell ref="A31:G31"/>
    <mergeCell ref="H31:I31"/>
    <mergeCell ref="J31:K31"/>
    <mergeCell ref="A1:K1"/>
    <mergeCell ref="E3:F3"/>
    <mergeCell ref="G4:K4"/>
    <mergeCell ref="B5:C5"/>
    <mergeCell ref="B6:C6"/>
    <mergeCell ref="B7:C7"/>
    <mergeCell ref="B8:C8"/>
    <mergeCell ref="B9:C9"/>
    <mergeCell ref="B10:C10"/>
    <mergeCell ref="B11:C11"/>
    <mergeCell ref="B16:C16"/>
    <mergeCell ref="B18:C18"/>
    <mergeCell ref="B19:C19"/>
    <mergeCell ref="B17:C17"/>
    <mergeCell ref="B20:C20"/>
    <mergeCell ref="B21:C21"/>
    <mergeCell ref="B26:C26"/>
    <mergeCell ref="B27:C27"/>
    <mergeCell ref="B24:C24"/>
    <mergeCell ref="B22:C22"/>
    <mergeCell ref="B23:C23"/>
    <mergeCell ref="B25:C25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2008</oddHeader>
    <oddFooter>&amp;C&amp;"Times New Roman CE,Obyčejné"&amp;8Stránka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33">
    <tabColor indexed="10"/>
  </sheetPr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1" customFormat="1" ht="15.75">
      <c r="A1" s="140" t="s">
        <v>172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176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3936.204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2830.204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2745.204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85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123">
        <v>1106</v>
      </c>
      <c r="F9" s="96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7"/>
      <c r="F10" s="98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99">
        <f>SUM(E12:E23)</f>
        <v>3936.204</v>
      </c>
      <c r="F11" s="100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1">
        <v>1015</v>
      </c>
      <c r="F12" s="102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1">
        <v>798</v>
      </c>
      <c r="F13" s="102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1"/>
      <c r="F14" s="102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1">
        <v>415</v>
      </c>
      <c r="F15" s="102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7">
        <v>30</v>
      </c>
      <c r="F16" s="98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3">
        <v>1006.965</v>
      </c>
      <c r="F17" s="102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4"/>
      <c r="F18" s="105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7">
        <v>80</v>
      </c>
      <c r="F19" s="98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7"/>
      <c r="F20" s="98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7"/>
      <c r="F21" s="98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1">
        <v>395</v>
      </c>
      <c r="F22" s="102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7">
        <v>196.239</v>
      </c>
      <c r="F23" s="98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99">
        <f>SUM(E5-E11)</f>
        <v>0</v>
      </c>
      <c r="F24" s="100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0"/>
      <c r="F25" s="106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1"/>
      <c r="F26" s="107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2"/>
      <c r="F27" s="108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/>
      <c r="H32" s="66"/>
      <c r="I32" s="67"/>
      <c r="J32" s="68"/>
      <c r="K32" s="69"/>
    </row>
    <row r="33" spans="1:11" ht="8.25">
      <c r="A33" s="65"/>
      <c r="H33" s="70"/>
      <c r="I33" s="69"/>
      <c r="J33" s="68"/>
      <c r="K33" s="69"/>
    </row>
    <row r="34" spans="1:11" ht="8.25">
      <c r="A34" s="65"/>
      <c r="H34" s="70"/>
      <c r="I34" s="69"/>
      <c r="J34" s="68"/>
      <c r="K34" s="69"/>
    </row>
    <row r="35" spans="1:11" ht="8.25">
      <c r="A35" s="65"/>
      <c r="H35" s="70"/>
      <c r="I35" s="69"/>
      <c r="J35" s="68"/>
      <c r="K35" s="69"/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51" t="s">
        <v>54</v>
      </c>
      <c r="B48" s="151"/>
      <c r="C48" s="151"/>
      <c r="D48" s="151"/>
      <c r="E48" s="151"/>
      <c r="F48" s="151"/>
      <c r="G48" s="151"/>
      <c r="H48" s="152" t="s">
        <v>51</v>
      </c>
      <c r="I48" s="152"/>
      <c r="J48" s="152" t="s">
        <v>55</v>
      </c>
      <c r="K48" s="152"/>
    </row>
    <row r="49" spans="1:11" ht="8.25">
      <c r="A49" s="79"/>
      <c r="B49" s="80"/>
      <c r="C49" s="80"/>
      <c r="D49" s="81"/>
      <c r="E49" s="82"/>
      <c r="F49" s="83"/>
      <c r="G49" s="83"/>
      <c r="H49" s="66"/>
      <c r="I49" s="67"/>
      <c r="J49" s="84"/>
      <c r="K49" s="67"/>
    </row>
    <row r="50" spans="1:11" ht="8.25">
      <c r="A50" s="65"/>
      <c r="H50" s="70"/>
      <c r="I50" s="69"/>
      <c r="J50" s="68"/>
      <c r="K50" s="69"/>
    </row>
    <row r="51" spans="1:11" ht="8.25">
      <c r="A51" s="65"/>
      <c r="H51" s="70"/>
      <c r="I51" s="69"/>
      <c r="J51" s="68"/>
      <c r="K51" s="69"/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B26:C26"/>
    <mergeCell ref="B27:C27"/>
    <mergeCell ref="B24:C24"/>
    <mergeCell ref="B22:C22"/>
    <mergeCell ref="B23:C23"/>
    <mergeCell ref="B25:C25"/>
    <mergeCell ref="B19:C19"/>
    <mergeCell ref="B17:C17"/>
    <mergeCell ref="B20:C20"/>
    <mergeCell ref="B21:C21"/>
    <mergeCell ref="B10:C10"/>
    <mergeCell ref="B11:C11"/>
    <mergeCell ref="B16:C16"/>
    <mergeCell ref="B18:C18"/>
    <mergeCell ref="B6:C6"/>
    <mergeCell ref="B7:C7"/>
    <mergeCell ref="B8:C8"/>
    <mergeCell ref="B9:C9"/>
    <mergeCell ref="A1:K1"/>
    <mergeCell ref="E3:F3"/>
    <mergeCell ref="G4:K4"/>
    <mergeCell ref="B5:C5"/>
    <mergeCell ref="A48:G48"/>
    <mergeCell ref="H48:I48"/>
    <mergeCell ref="J48:K48"/>
    <mergeCell ref="B12:C12"/>
    <mergeCell ref="B13:C13"/>
    <mergeCell ref="B14:C14"/>
    <mergeCell ref="B15:C15"/>
    <mergeCell ref="A31:G31"/>
    <mergeCell ref="H31:I31"/>
    <mergeCell ref="J31:K31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2008</oddHeader>
    <oddFooter>&amp;C&amp;"Times New Roman CE,Obyčejné"&amp;8Stránka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34">
    <tabColor indexed="10"/>
  </sheetPr>
  <dimension ref="A1:K55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7" width="6.75390625" style="26" customWidth="1"/>
    <col min="8" max="8" width="10.625" style="26" customWidth="1"/>
    <col min="9" max="9" width="4.875" style="26" customWidth="1"/>
    <col min="10" max="10" width="2.875" style="26" customWidth="1"/>
    <col min="11" max="16384" width="6.75390625" style="26" customWidth="1"/>
  </cols>
  <sheetData>
    <row r="1" spans="1:11" s="111" customFormat="1" ht="15.75">
      <c r="A1" s="140" t="s">
        <v>173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176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9390</v>
      </c>
      <c r="F5" s="91">
        <f>SUM(F6,F9)</f>
        <v>700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4494</v>
      </c>
      <c r="F6" s="93">
        <f>SUM(F7,F8)</f>
        <v>700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4294</v>
      </c>
      <c r="F7" s="95">
        <v>640</v>
      </c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200</v>
      </c>
      <c r="F8" s="95">
        <v>60</v>
      </c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123">
        <v>4896</v>
      </c>
      <c r="F9" s="96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7"/>
      <c r="F10" s="98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99">
        <f>SUM(E12:E23)</f>
        <v>9390</v>
      </c>
      <c r="F11" s="100">
        <f>SUM(F12:F23)</f>
        <v>570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1">
        <v>215</v>
      </c>
      <c r="F12" s="102">
        <v>70</v>
      </c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1">
        <v>1000</v>
      </c>
      <c r="F13" s="102">
        <v>70</v>
      </c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1"/>
      <c r="F14" s="102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1">
        <v>130</v>
      </c>
      <c r="F15" s="102">
        <v>30</v>
      </c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7">
        <v>5</v>
      </c>
      <c r="F16" s="98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3">
        <v>4370</v>
      </c>
      <c r="F17" s="102">
        <v>70</v>
      </c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4">
        <v>2455</v>
      </c>
      <c r="F18" s="105">
        <v>230</v>
      </c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7">
        <v>860</v>
      </c>
      <c r="F19" s="98">
        <v>80</v>
      </c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7">
        <v>120</v>
      </c>
      <c r="F20" s="98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7">
        <v>2</v>
      </c>
      <c r="F21" s="98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1">
        <v>83</v>
      </c>
      <c r="F22" s="102">
        <v>10</v>
      </c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7">
        <v>150</v>
      </c>
      <c r="F23" s="98">
        <v>10</v>
      </c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99">
        <f>SUM(E5-E11)</f>
        <v>0</v>
      </c>
      <c r="F24" s="100">
        <f>SUM(F5-F11)</f>
        <v>130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0">
        <v>19563</v>
      </c>
      <c r="F25" s="106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1">
        <v>8.2</v>
      </c>
      <c r="F26" s="107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2">
        <v>10</v>
      </c>
      <c r="F27" s="108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s="109" customFormat="1" ht="7.5">
      <c r="A31" s="153" t="s">
        <v>53</v>
      </c>
      <c r="B31" s="153"/>
      <c r="C31" s="153"/>
      <c r="D31" s="153"/>
      <c r="E31" s="153"/>
      <c r="F31" s="153"/>
      <c r="G31" s="153"/>
      <c r="H31" s="154" t="s">
        <v>51</v>
      </c>
      <c r="I31" s="154"/>
      <c r="J31" s="154" t="s">
        <v>52</v>
      </c>
      <c r="K31" s="154"/>
    </row>
    <row r="32" spans="1:11" ht="8.25">
      <c r="A32" s="65" t="s">
        <v>154</v>
      </c>
      <c r="B32" s="85"/>
      <c r="C32" s="85"/>
      <c r="D32" s="85"/>
      <c r="E32" s="85"/>
      <c r="F32" s="85"/>
      <c r="G32" s="85"/>
      <c r="H32" s="86"/>
      <c r="I32" s="87">
        <v>2337</v>
      </c>
      <c r="J32" s="88"/>
      <c r="K32" s="89">
        <v>2337</v>
      </c>
    </row>
    <row r="33" spans="1:11" ht="8.25">
      <c r="A33" s="65" t="s">
        <v>72</v>
      </c>
      <c r="H33" s="70"/>
      <c r="I33" s="89">
        <v>2337</v>
      </c>
      <c r="J33" s="68"/>
      <c r="K33" s="69">
        <v>3000</v>
      </c>
    </row>
    <row r="34" spans="1:11" ht="8.25">
      <c r="A34" s="65" t="s">
        <v>73</v>
      </c>
      <c r="H34" s="70"/>
      <c r="I34" s="89">
        <v>2337</v>
      </c>
      <c r="J34" s="68"/>
      <c r="K34" s="69">
        <v>3800</v>
      </c>
    </row>
    <row r="35" spans="1:11" ht="8.25">
      <c r="A35" s="65" t="s">
        <v>161</v>
      </c>
      <c r="B35" s="85"/>
      <c r="C35" s="85"/>
      <c r="D35" s="85"/>
      <c r="E35" s="85"/>
      <c r="F35" s="85"/>
      <c r="G35" s="85"/>
      <c r="H35" s="110"/>
      <c r="I35" s="89">
        <v>24</v>
      </c>
      <c r="J35" s="88"/>
      <c r="K35" s="89">
        <v>24</v>
      </c>
    </row>
    <row r="36" spans="1:11" ht="8.25">
      <c r="A36" s="65" t="s">
        <v>162</v>
      </c>
      <c r="H36" s="70"/>
      <c r="I36" s="89">
        <v>24</v>
      </c>
      <c r="J36" s="68"/>
      <c r="K36" s="69">
        <v>40</v>
      </c>
    </row>
    <row r="37" spans="1:11" ht="8.25">
      <c r="A37" s="65" t="s">
        <v>163</v>
      </c>
      <c r="H37" s="70"/>
      <c r="I37" s="89">
        <v>24</v>
      </c>
      <c r="J37" s="68"/>
      <c r="K37" s="69">
        <v>65</v>
      </c>
    </row>
    <row r="38" spans="1:11" ht="8.25">
      <c r="A38" s="65" t="s">
        <v>155</v>
      </c>
      <c r="H38" s="70"/>
      <c r="I38" s="69">
        <v>92</v>
      </c>
      <c r="J38" s="68"/>
      <c r="K38" s="69">
        <v>92</v>
      </c>
    </row>
    <row r="39" spans="1:11" ht="8.25">
      <c r="A39" s="65" t="s">
        <v>92</v>
      </c>
      <c r="H39" s="70"/>
      <c r="I39" s="69">
        <v>92</v>
      </c>
      <c r="J39" s="68"/>
      <c r="K39" s="69">
        <v>150</v>
      </c>
    </row>
    <row r="40" spans="1:11" ht="8.25">
      <c r="A40" s="65" t="s">
        <v>93</v>
      </c>
      <c r="H40" s="70"/>
      <c r="I40" s="69">
        <v>92</v>
      </c>
      <c r="J40" s="68"/>
      <c r="K40" s="69">
        <v>400</v>
      </c>
    </row>
    <row r="41" spans="1:11" ht="8.25">
      <c r="A41" s="65" t="s">
        <v>156</v>
      </c>
      <c r="H41" s="70"/>
      <c r="I41" s="69">
        <v>200</v>
      </c>
      <c r="J41" s="68"/>
      <c r="K41" s="69">
        <v>200</v>
      </c>
    </row>
    <row r="42" spans="1:11" ht="8.25">
      <c r="A42" s="65" t="s">
        <v>94</v>
      </c>
      <c r="H42" s="70"/>
      <c r="I42" s="69">
        <v>200</v>
      </c>
      <c r="J42" s="68"/>
      <c r="K42" s="69">
        <v>320</v>
      </c>
    </row>
    <row r="43" spans="1:11" ht="8.25">
      <c r="A43" s="65" t="s">
        <v>95</v>
      </c>
      <c r="H43" s="70"/>
      <c r="I43" s="69">
        <v>200</v>
      </c>
      <c r="J43" s="68"/>
      <c r="K43" s="69">
        <v>450</v>
      </c>
    </row>
    <row r="44" spans="1:11" ht="8.25">
      <c r="A44" s="65" t="s">
        <v>157</v>
      </c>
      <c r="H44" s="70"/>
      <c r="I44" s="69">
        <v>230</v>
      </c>
      <c r="J44" s="68"/>
      <c r="K44" s="69">
        <v>230</v>
      </c>
    </row>
    <row r="45" spans="1:11" ht="8.25">
      <c r="A45" s="65" t="s">
        <v>74</v>
      </c>
      <c r="H45" s="70"/>
      <c r="I45" s="69">
        <v>230</v>
      </c>
      <c r="J45" s="68"/>
      <c r="K45" s="69">
        <v>350</v>
      </c>
    </row>
    <row r="46" spans="1:11" ht="8.25">
      <c r="A46" s="65" t="s">
        <v>75</v>
      </c>
      <c r="H46" s="70"/>
      <c r="I46" s="69">
        <v>230</v>
      </c>
      <c r="J46" s="68"/>
      <c r="K46" s="69">
        <v>600</v>
      </c>
    </row>
    <row r="47" spans="1:11" ht="8.25">
      <c r="A47" s="65" t="s">
        <v>158</v>
      </c>
      <c r="H47" s="70"/>
      <c r="I47" s="69">
        <v>92</v>
      </c>
      <c r="J47" s="68"/>
      <c r="K47" s="69">
        <v>92</v>
      </c>
    </row>
    <row r="48" spans="1:11" ht="8.25">
      <c r="A48" s="65" t="s">
        <v>76</v>
      </c>
      <c r="H48" s="70"/>
      <c r="I48" s="69">
        <v>92</v>
      </c>
      <c r="J48" s="68"/>
      <c r="K48" s="69">
        <v>260</v>
      </c>
    </row>
    <row r="49" spans="1:11" ht="8.25">
      <c r="A49" s="65" t="s">
        <v>77</v>
      </c>
      <c r="H49" s="70"/>
      <c r="I49" s="69">
        <v>92</v>
      </c>
      <c r="J49" s="68"/>
      <c r="K49" s="69">
        <v>500</v>
      </c>
    </row>
    <row r="50" spans="1:11" ht="8.25">
      <c r="A50" s="65" t="s">
        <v>159</v>
      </c>
      <c r="H50" s="70"/>
      <c r="I50" s="69">
        <v>62</v>
      </c>
      <c r="J50" s="68"/>
      <c r="K50" s="69">
        <v>62</v>
      </c>
    </row>
    <row r="51" spans="1:11" ht="8.25">
      <c r="A51" s="65" t="s">
        <v>78</v>
      </c>
      <c r="H51" s="70"/>
      <c r="I51" s="69">
        <v>62</v>
      </c>
      <c r="J51" s="68"/>
      <c r="K51" s="69">
        <v>210</v>
      </c>
    </row>
    <row r="52" spans="1:11" ht="8.25">
      <c r="A52" s="65" t="s">
        <v>79</v>
      </c>
      <c r="H52" s="70"/>
      <c r="I52" s="69">
        <v>62</v>
      </c>
      <c r="J52" s="68"/>
      <c r="K52" s="69">
        <v>400</v>
      </c>
    </row>
    <row r="53" spans="1:11" ht="8.25">
      <c r="A53" s="65" t="s">
        <v>160</v>
      </c>
      <c r="H53" s="70"/>
      <c r="I53" s="69">
        <v>40</v>
      </c>
      <c r="J53" s="68"/>
      <c r="K53" s="69">
        <v>40</v>
      </c>
    </row>
    <row r="54" spans="1:11" ht="8.25">
      <c r="A54" s="65" t="s">
        <v>80</v>
      </c>
      <c r="H54" s="70"/>
      <c r="I54" s="69">
        <v>40</v>
      </c>
      <c r="J54" s="68"/>
      <c r="K54" s="69">
        <v>160</v>
      </c>
    </row>
    <row r="55" spans="1:11" ht="8.25">
      <c r="A55" s="71" t="s">
        <v>81</v>
      </c>
      <c r="B55" s="72"/>
      <c r="C55" s="72"/>
      <c r="D55" s="73"/>
      <c r="E55" s="74"/>
      <c r="F55" s="75"/>
      <c r="G55" s="75"/>
      <c r="H55" s="76"/>
      <c r="I55" s="77">
        <v>40</v>
      </c>
      <c r="J55" s="78"/>
      <c r="K55" s="77">
        <v>300</v>
      </c>
    </row>
  </sheetData>
  <mergeCells count="29">
    <mergeCell ref="A31:G31"/>
    <mergeCell ref="H31:I31"/>
    <mergeCell ref="J31:K31"/>
    <mergeCell ref="A1:K1"/>
    <mergeCell ref="E3:F3"/>
    <mergeCell ref="G4:K4"/>
    <mergeCell ref="B5:C5"/>
    <mergeCell ref="B6:C6"/>
    <mergeCell ref="B7:C7"/>
    <mergeCell ref="B8:C8"/>
    <mergeCell ref="B9:C9"/>
    <mergeCell ref="B10:C10"/>
    <mergeCell ref="B11:C11"/>
    <mergeCell ref="B16:C16"/>
    <mergeCell ref="B12:C12"/>
    <mergeCell ref="B13:C13"/>
    <mergeCell ref="B14:C14"/>
    <mergeCell ref="B15:C15"/>
    <mergeCell ref="B19:C19"/>
    <mergeCell ref="B17:C17"/>
    <mergeCell ref="B20:C20"/>
    <mergeCell ref="B21:C21"/>
    <mergeCell ref="B18:C18"/>
    <mergeCell ref="B26:C26"/>
    <mergeCell ref="B27:C27"/>
    <mergeCell ref="B24:C24"/>
    <mergeCell ref="B22:C22"/>
    <mergeCell ref="B23:C23"/>
    <mergeCell ref="B25:C25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2008</oddHeader>
    <oddFooter>&amp;C&amp;"Times New Roman CE,Obyčejné"&amp;8Stránka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35">
    <tabColor indexed="10"/>
  </sheetPr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1" customFormat="1" ht="15.75">
      <c r="A1" s="140" t="s">
        <v>174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176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10620</v>
      </c>
      <c r="F5" s="91">
        <f>SUM(F6,F9)</f>
        <v>450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4720</v>
      </c>
      <c r="F6" s="93">
        <f>SUM(F7,F8)</f>
        <v>450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4700</v>
      </c>
      <c r="F7" s="95">
        <v>450</v>
      </c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20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123">
        <v>5900</v>
      </c>
      <c r="F9" s="96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7"/>
      <c r="F10" s="98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99">
        <f>SUM(E12:E23)</f>
        <v>10620</v>
      </c>
      <c r="F11" s="100">
        <f>SUM(F12:F23)</f>
        <v>380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1">
        <v>700</v>
      </c>
      <c r="F12" s="102">
        <v>123</v>
      </c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1">
        <v>875</v>
      </c>
      <c r="F13" s="102">
        <v>30</v>
      </c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1"/>
      <c r="F14" s="102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1">
        <v>150</v>
      </c>
      <c r="F15" s="102">
        <v>6</v>
      </c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7">
        <v>4</v>
      </c>
      <c r="F16" s="98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3">
        <v>3844</v>
      </c>
      <c r="F17" s="102">
        <v>68.6</v>
      </c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4">
        <v>3539</v>
      </c>
      <c r="F18" s="105">
        <v>100</v>
      </c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7">
        <v>1157</v>
      </c>
      <c r="F19" s="98">
        <v>40</v>
      </c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7">
        <v>130</v>
      </c>
      <c r="F20" s="98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7"/>
      <c r="F21" s="98">
        <v>2.4</v>
      </c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1">
        <v>95</v>
      </c>
      <c r="F22" s="102">
        <v>4</v>
      </c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7">
        <v>126</v>
      </c>
      <c r="F23" s="98">
        <v>6</v>
      </c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99">
        <f>SUM(E5-E11)</f>
        <v>0</v>
      </c>
      <c r="F24" s="100">
        <f>SUM(F5-F11)</f>
        <v>70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0">
        <v>18182</v>
      </c>
      <c r="F25" s="106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1">
        <v>11</v>
      </c>
      <c r="F26" s="107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2">
        <v>11</v>
      </c>
      <c r="F27" s="108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 t="s">
        <v>164</v>
      </c>
      <c r="H32" s="66"/>
      <c r="I32" s="67">
        <v>430</v>
      </c>
      <c r="J32" s="68"/>
      <c r="K32" s="69">
        <v>700</v>
      </c>
    </row>
    <row r="33" spans="1:11" ht="8.25">
      <c r="A33" s="65" t="s">
        <v>165</v>
      </c>
      <c r="H33" s="70"/>
      <c r="I33" s="69">
        <v>430</v>
      </c>
      <c r="J33" s="68"/>
      <c r="K33" s="69">
        <v>500</v>
      </c>
    </row>
    <row r="34" spans="1:11" ht="8.25">
      <c r="A34" s="65" t="s">
        <v>207</v>
      </c>
      <c r="H34" s="70"/>
      <c r="I34" s="69">
        <v>169</v>
      </c>
      <c r="J34" s="68"/>
      <c r="K34" s="69">
        <v>300</v>
      </c>
    </row>
    <row r="35" spans="1:11" ht="8.25">
      <c r="A35" s="65" t="s">
        <v>208</v>
      </c>
      <c r="H35" s="70"/>
      <c r="I35" s="69">
        <v>169</v>
      </c>
      <c r="J35" s="68"/>
      <c r="K35" s="69">
        <v>250</v>
      </c>
    </row>
    <row r="36" spans="1:11" ht="8.25">
      <c r="A36" s="65" t="s">
        <v>96</v>
      </c>
      <c r="H36" s="70"/>
      <c r="I36" s="69">
        <v>225</v>
      </c>
      <c r="J36" s="68"/>
      <c r="K36" s="69">
        <v>400</v>
      </c>
    </row>
    <row r="37" spans="1:11" ht="8.25">
      <c r="A37" s="65" t="s">
        <v>110</v>
      </c>
      <c r="H37" s="70"/>
      <c r="I37" s="69">
        <v>225</v>
      </c>
      <c r="J37" s="68"/>
      <c r="K37" s="69">
        <v>300</v>
      </c>
    </row>
    <row r="38" spans="1:11" ht="8.25">
      <c r="A38" s="65" t="s">
        <v>209</v>
      </c>
      <c r="H38" s="70"/>
      <c r="I38" s="69">
        <v>69</v>
      </c>
      <c r="J38" s="68"/>
      <c r="K38" s="69">
        <v>200</v>
      </c>
    </row>
    <row r="39" spans="1:11" ht="8.25">
      <c r="A39" s="65" t="s">
        <v>210</v>
      </c>
      <c r="H39" s="70"/>
      <c r="I39" s="69">
        <v>69</v>
      </c>
      <c r="J39" s="68"/>
      <c r="K39" s="69">
        <v>150</v>
      </c>
    </row>
    <row r="40" spans="1:11" ht="8.25">
      <c r="A40" s="65" t="s">
        <v>211</v>
      </c>
      <c r="H40" s="70"/>
      <c r="I40" s="69">
        <v>67</v>
      </c>
      <c r="J40" s="68"/>
      <c r="K40" s="69">
        <v>200</v>
      </c>
    </row>
    <row r="41" spans="1:11" ht="8.25">
      <c r="A41" s="65" t="s">
        <v>212</v>
      </c>
      <c r="H41" s="70"/>
      <c r="I41" s="69">
        <v>67</v>
      </c>
      <c r="J41" s="68"/>
      <c r="K41" s="69">
        <v>150</v>
      </c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51" t="s">
        <v>54</v>
      </c>
      <c r="B48" s="151"/>
      <c r="C48" s="151"/>
      <c r="D48" s="151"/>
      <c r="E48" s="151"/>
      <c r="F48" s="151"/>
      <c r="G48" s="151"/>
      <c r="H48" s="152" t="s">
        <v>51</v>
      </c>
      <c r="I48" s="152"/>
      <c r="J48" s="152" t="s">
        <v>55</v>
      </c>
      <c r="K48" s="152"/>
    </row>
    <row r="49" spans="1:11" ht="8.25">
      <c r="A49" s="79"/>
      <c r="B49" s="80"/>
      <c r="C49" s="80"/>
      <c r="D49" s="81"/>
      <c r="E49" s="82"/>
      <c r="F49" s="83"/>
      <c r="G49" s="83"/>
      <c r="H49" s="66"/>
      <c r="I49" s="67"/>
      <c r="J49" s="84"/>
      <c r="K49" s="67"/>
    </row>
    <row r="50" spans="1:11" ht="8.25">
      <c r="A50" s="65"/>
      <c r="H50" s="70"/>
      <c r="I50" s="69"/>
      <c r="J50" s="68"/>
      <c r="K50" s="69"/>
    </row>
    <row r="51" spans="1:11" ht="8.25">
      <c r="A51" s="65"/>
      <c r="H51" s="70"/>
      <c r="I51" s="69"/>
      <c r="J51" s="68"/>
      <c r="K51" s="69"/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B26:C26"/>
    <mergeCell ref="B27:C27"/>
    <mergeCell ref="B24:C24"/>
    <mergeCell ref="B22:C22"/>
    <mergeCell ref="B23:C23"/>
    <mergeCell ref="B25:C25"/>
    <mergeCell ref="B19:C19"/>
    <mergeCell ref="B17:C17"/>
    <mergeCell ref="B20:C20"/>
    <mergeCell ref="B21:C21"/>
    <mergeCell ref="B10:C10"/>
    <mergeCell ref="B11:C11"/>
    <mergeCell ref="B16:C16"/>
    <mergeCell ref="B18:C18"/>
    <mergeCell ref="B6:C6"/>
    <mergeCell ref="B7:C7"/>
    <mergeCell ref="B8:C8"/>
    <mergeCell ref="B9:C9"/>
    <mergeCell ref="A1:K1"/>
    <mergeCell ref="E3:F3"/>
    <mergeCell ref="G4:K4"/>
    <mergeCell ref="B5:C5"/>
    <mergeCell ref="A48:G48"/>
    <mergeCell ref="H48:I48"/>
    <mergeCell ref="J48:K48"/>
    <mergeCell ref="B12:C12"/>
    <mergeCell ref="B13:C13"/>
    <mergeCell ref="B14:C14"/>
    <mergeCell ref="B15:C15"/>
    <mergeCell ref="A31:G31"/>
    <mergeCell ref="H31:I31"/>
    <mergeCell ref="J31:K31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2008</oddHeader>
    <oddFooter>&amp;C&amp;"Times New Roman CE,Obyčejné"&amp;8Stránka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36">
    <tabColor indexed="10"/>
  </sheetPr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1" customFormat="1" ht="15.75">
      <c r="A1" s="140" t="s">
        <v>166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176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8255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650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650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/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123">
        <v>7605</v>
      </c>
      <c r="F9" s="96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7"/>
      <c r="F10" s="98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99">
        <f>SUM(E12:E23)</f>
        <v>8255</v>
      </c>
      <c r="F11" s="100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1">
        <v>1206</v>
      </c>
      <c r="F12" s="102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1">
        <v>336</v>
      </c>
      <c r="F13" s="102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1"/>
      <c r="F14" s="102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1">
        <v>20</v>
      </c>
      <c r="F15" s="102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7">
        <v>8</v>
      </c>
      <c r="F16" s="98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3">
        <v>476</v>
      </c>
      <c r="F17" s="102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4">
        <v>4209.5</v>
      </c>
      <c r="F18" s="105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7">
        <v>1473.5</v>
      </c>
      <c r="F19" s="98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7">
        <v>174</v>
      </c>
      <c r="F20" s="98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7"/>
      <c r="F21" s="98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1">
        <v>90</v>
      </c>
      <c r="F22" s="102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7">
        <v>262</v>
      </c>
      <c r="F23" s="98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99">
        <f>SUM(E5-E11)</f>
        <v>0</v>
      </c>
      <c r="F24" s="100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0">
        <v>17895</v>
      </c>
      <c r="F25" s="106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1">
        <v>19</v>
      </c>
      <c r="F26" s="107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2">
        <v>19</v>
      </c>
      <c r="F27" s="108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/>
      <c r="H32" s="66"/>
      <c r="I32" s="67"/>
      <c r="J32" s="68"/>
      <c r="K32" s="69"/>
    </row>
    <row r="33" spans="1:11" ht="8.25">
      <c r="A33" s="65"/>
      <c r="H33" s="70"/>
      <c r="I33" s="69"/>
      <c r="J33" s="68"/>
      <c r="K33" s="69"/>
    </row>
    <row r="34" spans="1:11" ht="8.25">
      <c r="A34" s="65"/>
      <c r="H34" s="70"/>
      <c r="I34" s="69"/>
      <c r="J34" s="68"/>
      <c r="K34" s="69"/>
    </row>
    <row r="35" spans="1:11" ht="8.25">
      <c r="A35" s="65"/>
      <c r="H35" s="70"/>
      <c r="I35" s="69"/>
      <c r="J35" s="68"/>
      <c r="K35" s="69"/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51" t="s">
        <v>54</v>
      </c>
      <c r="B48" s="151"/>
      <c r="C48" s="151"/>
      <c r="D48" s="151"/>
      <c r="E48" s="151"/>
      <c r="F48" s="151"/>
      <c r="G48" s="151"/>
      <c r="H48" s="152" t="s">
        <v>51</v>
      </c>
      <c r="I48" s="152"/>
      <c r="J48" s="152" t="s">
        <v>55</v>
      </c>
      <c r="K48" s="152"/>
    </row>
    <row r="49" spans="1:11" ht="8.25">
      <c r="A49" s="79"/>
      <c r="B49" s="80"/>
      <c r="C49" s="80"/>
      <c r="D49" s="81"/>
      <c r="E49" s="82"/>
      <c r="F49" s="83"/>
      <c r="G49" s="83"/>
      <c r="H49" s="66"/>
      <c r="I49" s="67"/>
      <c r="J49" s="84"/>
      <c r="K49" s="67"/>
    </row>
    <row r="50" spans="1:11" ht="8.25">
      <c r="A50" s="65"/>
      <c r="H50" s="70"/>
      <c r="I50" s="69"/>
      <c r="J50" s="68"/>
      <c r="K50" s="69"/>
    </row>
    <row r="51" spans="1:11" ht="8.25">
      <c r="A51" s="65"/>
      <c r="H51" s="70"/>
      <c r="I51" s="69"/>
      <c r="J51" s="68"/>
      <c r="K51" s="69"/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A48:G48"/>
    <mergeCell ref="H48:I48"/>
    <mergeCell ref="J48:K48"/>
    <mergeCell ref="B12:C12"/>
    <mergeCell ref="B13:C13"/>
    <mergeCell ref="B14:C14"/>
    <mergeCell ref="B15:C15"/>
    <mergeCell ref="A31:G31"/>
    <mergeCell ref="H31:I31"/>
    <mergeCell ref="J31:K31"/>
    <mergeCell ref="A1:K1"/>
    <mergeCell ref="E3:F3"/>
    <mergeCell ref="G4:K4"/>
    <mergeCell ref="B5:C5"/>
    <mergeCell ref="B6:C6"/>
    <mergeCell ref="B7:C7"/>
    <mergeCell ref="B8:C8"/>
    <mergeCell ref="B9:C9"/>
    <mergeCell ref="B10:C10"/>
    <mergeCell ref="B11:C11"/>
    <mergeCell ref="B16:C16"/>
    <mergeCell ref="B18:C18"/>
    <mergeCell ref="B19:C19"/>
    <mergeCell ref="B17:C17"/>
    <mergeCell ref="B20:C20"/>
    <mergeCell ref="B21:C21"/>
    <mergeCell ref="B26:C26"/>
    <mergeCell ref="B27:C27"/>
    <mergeCell ref="B24:C24"/>
    <mergeCell ref="B22:C22"/>
    <mergeCell ref="B23:C23"/>
    <mergeCell ref="B25:C25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2008</oddHeader>
    <oddFooter>&amp;C&amp;"Times New Roman CE,Obyčejné"&amp;8Stránka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5">
    <tabColor indexed="10"/>
  </sheetPr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1" customFormat="1" ht="15.75">
      <c r="A1" s="140" t="s">
        <v>177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176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2559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750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730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20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123">
        <v>1809</v>
      </c>
      <c r="F9" s="96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7"/>
      <c r="F10" s="98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99">
        <f>SUM(E12:E23)</f>
        <v>2558.9999999999995</v>
      </c>
      <c r="F11" s="100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1">
        <v>730.276</v>
      </c>
      <c r="F12" s="102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1">
        <v>934.5</v>
      </c>
      <c r="F13" s="102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1"/>
      <c r="F14" s="102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1">
        <v>407</v>
      </c>
      <c r="F15" s="102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7"/>
      <c r="F16" s="98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3">
        <v>373.124</v>
      </c>
      <c r="F17" s="102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4"/>
      <c r="F18" s="105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7"/>
      <c r="F19" s="98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7"/>
      <c r="F20" s="98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7"/>
      <c r="F21" s="98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1">
        <v>38.5</v>
      </c>
      <c r="F22" s="102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7">
        <v>75.6</v>
      </c>
      <c r="F23" s="98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99">
        <f>SUM(E5-E11)</f>
        <v>4.547473508864641E-13</v>
      </c>
      <c r="F24" s="100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0"/>
      <c r="F25" s="106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1"/>
      <c r="F26" s="107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2"/>
      <c r="F27" s="108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/>
      <c r="H32" s="66"/>
      <c r="I32" s="67"/>
      <c r="J32" s="68"/>
      <c r="K32" s="69"/>
    </row>
    <row r="33" spans="1:11" ht="8.25">
      <c r="A33" s="65"/>
      <c r="H33" s="70"/>
      <c r="I33" s="69"/>
      <c r="J33" s="68"/>
      <c r="K33" s="69"/>
    </row>
    <row r="34" spans="1:11" ht="8.25">
      <c r="A34" s="65"/>
      <c r="H34" s="70"/>
      <c r="I34" s="69"/>
      <c r="J34" s="68"/>
      <c r="K34" s="69"/>
    </row>
    <row r="35" spans="1:11" ht="8.25">
      <c r="A35" s="65"/>
      <c r="H35" s="70"/>
      <c r="I35" s="69"/>
      <c r="J35" s="68"/>
      <c r="K35" s="69"/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51" t="s">
        <v>54</v>
      </c>
      <c r="B48" s="151"/>
      <c r="C48" s="151"/>
      <c r="D48" s="151"/>
      <c r="E48" s="151"/>
      <c r="F48" s="151"/>
      <c r="G48" s="151"/>
      <c r="H48" s="152" t="s">
        <v>51</v>
      </c>
      <c r="I48" s="152"/>
      <c r="J48" s="152" t="s">
        <v>55</v>
      </c>
      <c r="K48" s="152"/>
    </row>
    <row r="49" spans="1:11" ht="8.25">
      <c r="A49" s="79" t="s">
        <v>111</v>
      </c>
      <c r="B49" s="80"/>
      <c r="C49" s="80"/>
      <c r="D49" s="81"/>
      <c r="E49" s="82"/>
      <c r="F49" s="83"/>
      <c r="G49" s="83"/>
      <c r="H49" s="66"/>
      <c r="I49" s="67">
        <v>25</v>
      </c>
      <c r="J49" s="84"/>
      <c r="K49" s="67">
        <v>25</v>
      </c>
    </row>
    <row r="50" spans="1:11" ht="8.25">
      <c r="A50" s="65" t="s">
        <v>112</v>
      </c>
      <c r="H50" s="70"/>
      <c r="I50" s="69">
        <v>27</v>
      </c>
      <c r="J50" s="68"/>
      <c r="K50" s="69">
        <v>27</v>
      </c>
    </row>
    <row r="51" spans="1:11" ht="8.25">
      <c r="A51" s="65" t="s">
        <v>98</v>
      </c>
      <c r="H51" s="70"/>
      <c r="I51" s="69">
        <v>22</v>
      </c>
      <c r="J51" s="68"/>
      <c r="K51" s="69">
        <v>22</v>
      </c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A31:G31"/>
    <mergeCell ref="H31:I31"/>
    <mergeCell ref="J31:K31"/>
    <mergeCell ref="A48:G48"/>
    <mergeCell ref="H48:I48"/>
    <mergeCell ref="J48:K48"/>
    <mergeCell ref="B22:C22"/>
    <mergeCell ref="B23:C23"/>
    <mergeCell ref="A1:K1"/>
    <mergeCell ref="E3:F3"/>
    <mergeCell ref="G4:K4"/>
    <mergeCell ref="B5:C5"/>
    <mergeCell ref="B12:C12"/>
    <mergeCell ref="B13:C13"/>
    <mergeCell ref="B14:C14"/>
    <mergeCell ref="B15:C15"/>
    <mergeCell ref="B27:C27"/>
    <mergeCell ref="B16:C16"/>
    <mergeCell ref="B18:C18"/>
    <mergeCell ref="B19:C19"/>
    <mergeCell ref="B17:C17"/>
    <mergeCell ref="B25:C25"/>
    <mergeCell ref="B26:C26"/>
    <mergeCell ref="B20:C20"/>
    <mergeCell ref="B21:C21"/>
    <mergeCell ref="B24:C24"/>
    <mergeCell ref="B10:C10"/>
    <mergeCell ref="B11:C11"/>
    <mergeCell ref="B6:C6"/>
    <mergeCell ref="B7:C7"/>
    <mergeCell ref="B8:C8"/>
    <mergeCell ref="B9:C9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2008</oddHeader>
    <oddFooter>&amp;C&amp;"Times New Roman CE,Obyčejné"&amp;8Stránka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37">
    <tabColor indexed="10"/>
  </sheetPr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1" customFormat="1" ht="15.75">
      <c r="A1" s="140" t="s">
        <v>175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176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1719.66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SUM(E7:E8)</f>
        <v>226.66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226.6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0.06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123">
        <v>1493</v>
      </c>
      <c r="F9" s="96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7"/>
      <c r="F10" s="98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99">
        <f>SUM(E12:E23)</f>
        <v>1719.6599999999999</v>
      </c>
      <c r="F11" s="100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1">
        <v>56.25</v>
      </c>
      <c r="F12" s="102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1">
        <v>17</v>
      </c>
      <c r="F13" s="102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1"/>
      <c r="F14" s="102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1">
        <v>8</v>
      </c>
      <c r="F15" s="102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7">
        <v>1</v>
      </c>
      <c r="F16" s="98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3">
        <v>159.3</v>
      </c>
      <c r="F17" s="102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4">
        <v>1061.68</v>
      </c>
      <c r="F18" s="105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7">
        <v>371.59</v>
      </c>
      <c r="F19" s="98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7">
        <v>25.24</v>
      </c>
      <c r="F20" s="98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7"/>
      <c r="F21" s="98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1">
        <v>12.5</v>
      </c>
      <c r="F22" s="102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7">
        <v>7.1</v>
      </c>
      <c r="F23" s="98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99">
        <f>SUM(E5-E11)</f>
        <v>2.2737367544323206E-13</v>
      </c>
      <c r="F24" s="100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0">
        <v>17695</v>
      </c>
      <c r="F25" s="106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1">
        <v>5</v>
      </c>
      <c r="F26" s="107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2">
        <v>5</v>
      </c>
      <c r="F27" s="108"/>
      <c r="G27" s="56"/>
      <c r="H27" s="56"/>
      <c r="I27" s="56"/>
      <c r="J27" s="56"/>
      <c r="K27" s="57"/>
    </row>
    <row r="29" spans="1:5" s="64" customFormat="1" ht="9.75">
      <c r="A29" s="61" t="s">
        <v>59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/>
      <c r="H32" s="66"/>
      <c r="I32" s="67"/>
      <c r="J32" s="68"/>
      <c r="K32" s="69"/>
    </row>
    <row r="33" spans="1:11" ht="8.25">
      <c r="A33" s="65"/>
      <c r="H33" s="70"/>
      <c r="I33" s="69"/>
      <c r="J33" s="68"/>
      <c r="K33" s="69"/>
    </row>
    <row r="34" spans="1:11" ht="8.25">
      <c r="A34" s="65"/>
      <c r="H34" s="70"/>
      <c r="I34" s="69"/>
      <c r="J34" s="68"/>
      <c r="K34" s="69"/>
    </row>
    <row r="35" spans="1:11" ht="8.25">
      <c r="A35" s="65"/>
      <c r="H35" s="70"/>
      <c r="I35" s="69"/>
      <c r="J35" s="68"/>
      <c r="K35" s="69"/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51" t="s">
        <v>54</v>
      </c>
      <c r="B48" s="151"/>
      <c r="C48" s="151"/>
      <c r="D48" s="151"/>
      <c r="E48" s="151"/>
      <c r="F48" s="151"/>
      <c r="G48" s="151"/>
      <c r="H48" s="152" t="s">
        <v>51</v>
      </c>
      <c r="I48" s="152"/>
      <c r="J48" s="152" t="s">
        <v>55</v>
      </c>
      <c r="K48" s="152"/>
    </row>
    <row r="49" spans="1:11" ht="8.25">
      <c r="A49" s="79"/>
      <c r="B49" s="80"/>
      <c r="C49" s="80"/>
      <c r="D49" s="81"/>
      <c r="E49" s="82"/>
      <c r="F49" s="83"/>
      <c r="G49" s="83"/>
      <c r="H49" s="66"/>
      <c r="I49" s="67"/>
      <c r="J49" s="84"/>
      <c r="K49" s="67"/>
    </row>
    <row r="50" spans="1:11" ht="8.25">
      <c r="A50" s="65"/>
      <c r="H50" s="70"/>
      <c r="I50" s="69"/>
      <c r="J50" s="68"/>
      <c r="K50" s="69"/>
    </row>
    <row r="51" spans="1:11" ht="8.25">
      <c r="A51" s="65"/>
      <c r="H51" s="70"/>
      <c r="I51" s="69"/>
      <c r="J51" s="68"/>
      <c r="K51" s="69"/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B26:C26"/>
    <mergeCell ref="B27:C27"/>
    <mergeCell ref="B24:C24"/>
    <mergeCell ref="B22:C22"/>
    <mergeCell ref="B23:C23"/>
    <mergeCell ref="B25:C25"/>
    <mergeCell ref="B19:C19"/>
    <mergeCell ref="B17:C17"/>
    <mergeCell ref="B20:C20"/>
    <mergeCell ref="B21:C21"/>
    <mergeCell ref="B10:C10"/>
    <mergeCell ref="B11:C11"/>
    <mergeCell ref="B16:C16"/>
    <mergeCell ref="B18:C18"/>
    <mergeCell ref="B6:C6"/>
    <mergeCell ref="B7:C7"/>
    <mergeCell ref="B8:C8"/>
    <mergeCell ref="B9:C9"/>
    <mergeCell ref="A1:K1"/>
    <mergeCell ref="E3:F3"/>
    <mergeCell ref="G4:K4"/>
    <mergeCell ref="B5:C5"/>
    <mergeCell ref="A48:G48"/>
    <mergeCell ref="H48:I48"/>
    <mergeCell ref="J48:K48"/>
    <mergeCell ref="B12:C12"/>
    <mergeCell ref="B13:C13"/>
    <mergeCell ref="B14:C14"/>
    <mergeCell ref="B15:C15"/>
    <mergeCell ref="A31:G31"/>
    <mergeCell ref="H31:I31"/>
    <mergeCell ref="J31:K31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2008</oddHeader>
    <oddFooter>&amp;C&amp;"Times New Roman CE,Obyčejné"&amp;8Stránka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7">
    <tabColor indexed="10"/>
  </sheetPr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1" customFormat="1" ht="15.75">
      <c r="A1" s="140" t="s">
        <v>178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176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3304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1111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1110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1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123">
        <v>2193</v>
      </c>
      <c r="F9" s="96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7"/>
      <c r="F10" s="98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99">
        <f>SUM(E12:E23)</f>
        <v>3304</v>
      </c>
      <c r="F11" s="100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1">
        <v>1006.82</v>
      </c>
      <c r="F12" s="102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1">
        <v>1335</v>
      </c>
      <c r="F13" s="102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1"/>
      <c r="F14" s="102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1">
        <v>354</v>
      </c>
      <c r="F15" s="102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7">
        <v>1</v>
      </c>
      <c r="F16" s="98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3">
        <v>436</v>
      </c>
      <c r="F17" s="102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4">
        <v>63.667</v>
      </c>
      <c r="F18" s="105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7">
        <v>22.285</v>
      </c>
      <c r="F19" s="98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7">
        <v>1.293</v>
      </c>
      <c r="F20" s="98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7"/>
      <c r="F21" s="98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1">
        <v>63.785</v>
      </c>
      <c r="F22" s="102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7">
        <v>20.15</v>
      </c>
      <c r="F23" s="98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99">
        <f>SUM(E5-E11)</f>
        <v>0</v>
      </c>
      <c r="F24" s="100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0"/>
      <c r="F25" s="106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1"/>
      <c r="F26" s="107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2"/>
      <c r="F27" s="108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/>
      <c r="H32" s="66"/>
      <c r="I32" s="67"/>
      <c r="J32" s="68"/>
      <c r="K32" s="69"/>
    </row>
    <row r="33" spans="1:11" ht="8.25">
      <c r="A33" s="65"/>
      <c r="H33" s="70"/>
      <c r="I33" s="69"/>
      <c r="J33" s="68"/>
      <c r="K33" s="69"/>
    </row>
    <row r="34" spans="1:11" ht="8.25">
      <c r="A34" s="65"/>
      <c r="H34" s="70"/>
      <c r="I34" s="69"/>
      <c r="J34" s="68"/>
      <c r="K34" s="69"/>
    </row>
    <row r="35" spans="1:11" ht="8.25">
      <c r="A35" s="65"/>
      <c r="H35" s="70"/>
      <c r="I35" s="69"/>
      <c r="J35" s="68"/>
      <c r="K35" s="69"/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51" t="s">
        <v>54</v>
      </c>
      <c r="B48" s="151"/>
      <c r="C48" s="151"/>
      <c r="D48" s="151"/>
      <c r="E48" s="151"/>
      <c r="F48" s="151"/>
      <c r="G48" s="151"/>
      <c r="H48" s="152" t="s">
        <v>51</v>
      </c>
      <c r="I48" s="152"/>
      <c r="J48" s="152" t="s">
        <v>55</v>
      </c>
      <c r="K48" s="152"/>
    </row>
    <row r="49" spans="1:11" ht="8.25">
      <c r="A49" s="79" t="s">
        <v>97</v>
      </c>
      <c r="B49" s="80"/>
      <c r="C49" s="80"/>
      <c r="D49" s="81"/>
      <c r="E49" s="82"/>
      <c r="F49" s="83"/>
      <c r="G49" s="83"/>
      <c r="H49" s="66"/>
      <c r="I49" s="67">
        <v>25</v>
      </c>
      <c r="J49" s="84"/>
      <c r="K49" s="67">
        <v>25</v>
      </c>
    </row>
    <row r="50" spans="1:11" ht="8.25">
      <c r="A50" s="65" t="s">
        <v>98</v>
      </c>
      <c r="H50" s="70"/>
      <c r="I50" s="69">
        <v>19</v>
      </c>
      <c r="J50" s="68"/>
      <c r="K50" s="69">
        <v>19</v>
      </c>
    </row>
    <row r="51" spans="1:11" ht="8.25">
      <c r="A51" s="65"/>
      <c r="H51" s="70"/>
      <c r="I51" s="69"/>
      <c r="J51" s="68"/>
      <c r="K51" s="69"/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A31:G31"/>
    <mergeCell ref="H31:I31"/>
    <mergeCell ref="J31:K31"/>
    <mergeCell ref="A48:G48"/>
    <mergeCell ref="H48:I48"/>
    <mergeCell ref="J48:K48"/>
    <mergeCell ref="B22:C22"/>
    <mergeCell ref="B23:C23"/>
    <mergeCell ref="A1:K1"/>
    <mergeCell ref="E3:F3"/>
    <mergeCell ref="G4:K4"/>
    <mergeCell ref="B5:C5"/>
    <mergeCell ref="B12:C12"/>
    <mergeCell ref="B13:C13"/>
    <mergeCell ref="B14:C14"/>
    <mergeCell ref="B15:C15"/>
    <mergeCell ref="B27:C27"/>
    <mergeCell ref="B16:C16"/>
    <mergeCell ref="B18:C18"/>
    <mergeCell ref="B19:C19"/>
    <mergeCell ref="B17:C17"/>
    <mergeCell ref="B25:C25"/>
    <mergeCell ref="B26:C26"/>
    <mergeCell ref="B20:C20"/>
    <mergeCell ref="B21:C21"/>
    <mergeCell ref="B24:C24"/>
    <mergeCell ref="B10:C10"/>
    <mergeCell ref="B11:C11"/>
    <mergeCell ref="B6:C6"/>
    <mergeCell ref="B7:C7"/>
    <mergeCell ref="B8:C8"/>
    <mergeCell ref="B9:C9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2008</oddHeader>
    <oddFooter>&amp;C&amp;"Times New Roman CE,Obyčejné"&amp;8Stránka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8">
    <tabColor indexed="10"/>
  </sheetPr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1" customFormat="1" ht="15.75">
      <c r="A1" s="140" t="s">
        <v>167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176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3994.3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1840.3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1840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0.3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123">
        <v>2154</v>
      </c>
      <c r="F9" s="96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7"/>
      <c r="F10" s="98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99">
        <f>SUM(E12:E23)</f>
        <v>3994.2999999999997</v>
      </c>
      <c r="F11" s="100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1">
        <v>2095.278</v>
      </c>
      <c r="F12" s="102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1">
        <v>898</v>
      </c>
      <c r="F13" s="102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1"/>
      <c r="F14" s="102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1">
        <v>265</v>
      </c>
      <c r="F15" s="102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7">
        <v>2</v>
      </c>
      <c r="F16" s="98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3">
        <v>290.988</v>
      </c>
      <c r="F17" s="102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4">
        <v>182.725</v>
      </c>
      <c r="F18" s="105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7">
        <v>63.955</v>
      </c>
      <c r="F19" s="98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7">
        <v>3.655</v>
      </c>
      <c r="F20" s="98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7"/>
      <c r="F21" s="98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1">
        <v>55.938</v>
      </c>
      <c r="F22" s="102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7">
        <v>136.761</v>
      </c>
      <c r="F23" s="98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99">
        <f>SUM(E5-E11)</f>
        <v>4.547473508864641E-13</v>
      </c>
      <c r="F24" s="100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0"/>
      <c r="F25" s="106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1"/>
      <c r="F26" s="107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2"/>
      <c r="F27" s="108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/>
      <c r="H32" s="66"/>
      <c r="I32" s="67"/>
      <c r="J32" s="68"/>
      <c r="K32" s="69"/>
    </row>
    <row r="33" spans="1:11" ht="8.25">
      <c r="A33" s="65"/>
      <c r="H33" s="70"/>
      <c r="I33" s="69"/>
      <c r="J33" s="68"/>
      <c r="K33" s="69"/>
    </row>
    <row r="34" spans="1:11" ht="8.25">
      <c r="A34" s="65"/>
      <c r="H34" s="70"/>
      <c r="I34" s="69"/>
      <c r="J34" s="68"/>
      <c r="K34" s="69"/>
    </row>
    <row r="35" spans="1:11" ht="8.25">
      <c r="A35" s="65"/>
      <c r="H35" s="70"/>
      <c r="I35" s="69"/>
      <c r="J35" s="68"/>
      <c r="K35" s="69"/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51" t="s">
        <v>54</v>
      </c>
      <c r="B48" s="151"/>
      <c r="C48" s="151"/>
      <c r="D48" s="151"/>
      <c r="E48" s="151"/>
      <c r="F48" s="151"/>
      <c r="G48" s="151"/>
      <c r="H48" s="152" t="s">
        <v>51</v>
      </c>
      <c r="I48" s="152"/>
      <c r="J48" s="152" t="s">
        <v>55</v>
      </c>
      <c r="K48" s="152"/>
    </row>
    <row r="49" spans="1:11" ht="8.25">
      <c r="A49" s="79" t="s">
        <v>97</v>
      </c>
      <c r="B49" s="80"/>
      <c r="C49" s="80"/>
      <c r="D49" s="81"/>
      <c r="E49" s="82"/>
      <c r="F49" s="83"/>
      <c r="G49" s="83"/>
      <c r="H49" s="66"/>
      <c r="I49" s="67">
        <v>25</v>
      </c>
      <c r="J49" s="84"/>
      <c r="K49" s="67">
        <v>25</v>
      </c>
    </row>
    <row r="50" spans="1:11" ht="8.25">
      <c r="A50" s="65" t="s">
        <v>179</v>
      </c>
      <c r="H50" s="70"/>
      <c r="I50" s="69">
        <v>26.5</v>
      </c>
      <c r="J50" s="68"/>
      <c r="K50" s="69">
        <v>26.5</v>
      </c>
    </row>
    <row r="51" spans="1:11" ht="8.25">
      <c r="A51" s="65" t="s">
        <v>98</v>
      </c>
      <c r="H51" s="70"/>
      <c r="I51" s="69">
        <v>21</v>
      </c>
      <c r="J51" s="68"/>
      <c r="K51" s="69">
        <v>21</v>
      </c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J31:K31"/>
    <mergeCell ref="A48:G48"/>
    <mergeCell ref="H48:I48"/>
    <mergeCell ref="J48:K48"/>
    <mergeCell ref="B14:C14"/>
    <mergeCell ref="B15:C15"/>
    <mergeCell ref="A31:G31"/>
    <mergeCell ref="H31:I31"/>
    <mergeCell ref="B19:C19"/>
    <mergeCell ref="B17:C17"/>
    <mergeCell ref="B20:C20"/>
    <mergeCell ref="B21:C21"/>
    <mergeCell ref="B26:C26"/>
    <mergeCell ref="B27:C27"/>
    <mergeCell ref="A1:K1"/>
    <mergeCell ref="E3:F3"/>
    <mergeCell ref="G4:K4"/>
    <mergeCell ref="B5:C5"/>
    <mergeCell ref="B6:C6"/>
    <mergeCell ref="B7:C7"/>
    <mergeCell ref="B16:C16"/>
    <mergeCell ref="B18:C18"/>
    <mergeCell ref="B8:C8"/>
    <mergeCell ref="B9:C9"/>
    <mergeCell ref="B10:C10"/>
    <mergeCell ref="B11:C11"/>
    <mergeCell ref="B12:C12"/>
    <mergeCell ref="B13:C13"/>
    <mergeCell ref="B24:C24"/>
    <mergeCell ref="B22:C22"/>
    <mergeCell ref="B23:C23"/>
    <mergeCell ref="B25:C25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2008</oddHeader>
    <oddFooter>&amp;C&amp;"Times New Roman CE,Obyčejné"&amp;8Stránka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0">
    <tabColor indexed="10"/>
  </sheetPr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1" customFormat="1" ht="15.75">
      <c r="A1" s="140" t="s">
        <v>168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176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1267.24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209.24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209.08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0.16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123">
        <v>1058</v>
      </c>
      <c r="F9" s="96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7"/>
      <c r="F10" s="98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99">
        <f>SUM(E12:E23)</f>
        <v>1267.2400000000002</v>
      </c>
      <c r="F11" s="100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1">
        <v>192.335</v>
      </c>
      <c r="F12" s="102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1">
        <v>529</v>
      </c>
      <c r="F13" s="102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1"/>
      <c r="F14" s="102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1">
        <v>270.596</v>
      </c>
      <c r="F15" s="102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7">
        <v>0.9</v>
      </c>
      <c r="F16" s="98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3">
        <v>233.5</v>
      </c>
      <c r="F17" s="102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4"/>
      <c r="F18" s="105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7"/>
      <c r="F19" s="98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7"/>
      <c r="F20" s="98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7"/>
      <c r="F21" s="98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1">
        <v>26.7</v>
      </c>
      <c r="F22" s="102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7">
        <v>14.209</v>
      </c>
      <c r="F23" s="98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99">
        <f>SUM(E5-E11)</f>
        <v>-2.2737367544323206E-13</v>
      </c>
      <c r="F24" s="100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0"/>
      <c r="F25" s="106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1"/>
      <c r="F26" s="107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2"/>
      <c r="F27" s="108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/>
      <c r="H32" s="66"/>
      <c r="I32" s="67"/>
      <c r="J32" s="68"/>
      <c r="K32" s="69"/>
    </row>
    <row r="33" spans="1:11" ht="8.25">
      <c r="A33" s="65"/>
      <c r="H33" s="70"/>
      <c r="I33" s="69"/>
      <c r="J33" s="68"/>
      <c r="K33" s="69"/>
    </row>
    <row r="34" spans="1:11" ht="8.25">
      <c r="A34" s="65"/>
      <c r="H34" s="70"/>
      <c r="I34" s="69"/>
      <c r="J34" s="68"/>
      <c r="K34" s="69"/>
    </row>
    <row r="35" spans="1:11" ht="8.25">
      <c r="A35" s="65"/>
      <c r="H35" s="70"/>
      <c r="I35" s="69"/>
      <c r="J35" s="68"/>
      <c r="K35" s="69"/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51" t="s">
        <v>54</v>
      </c>
      <c r="B48" s="151"/>
      <c r="C48" s="151"/>
      <c r="D48" s="151"/>
      <c r="E48" s="151"/>
      <c r="F48" s="151"/>
      <c r="G48" s="151"/>
      <c r="H48" s="152" t="s">
        <v>51</v>
      </c>
      <c r="I48" s="152"/>
      <c r="J48" s="152" t="s">
        <v>55</v>
      </c>
      <c r="K48" s="152"/>
    </row>
    <row r="49" spans="1:11" ht="8.25">
      <c r="A49" s="79"/>
      <c r="B49" s="80"/>
      <c r="C49" s="80"/>
      <c r="D49" s="81"/>
      <c r="E49" s="82"/>
      <c r="F49" s="83"/>
      <c r="G49" s="83"/>
      <c r="H49" s="66"/>
      <c r="I49" s="67"/>
      <c r="J49" s="84"/>
      <c r="K49" s="67"/>
    </row>
    <row r="50" spans="1:11" ht="8.25">
      <c r="A50" s="65"/>
      <c r="H50" s="70"/>
      <c r="I50" s="69"/>
      <c r="J50" s="68"/>
      <c r="K50" s="69"/>
    </row>
    <row r="51" spans="1:11" ht="8.25">
      <c r="A51" s="65"/>
      <c r="H51" s="70"/>
      <c r="I51" s="69"/>
      <c r="J51" s="68"/>
      <c r="K51" s="69"/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A48:G48"/>
    <mergeCell ref="H48:I48"/>
    <mergeCell ref="J48:K48"/>
    <mergeCell ref="A31:G31"/>
    <mergeCell ref="H31:I31"/>
    <mergeCell ref="J31:K31"/>
    <mergeCell ref="A1:K1"/>
    <mergeCell ref="E3:F3"/>
    <mergeCell ref="G4:K4"/>
    <mergeCell ref="B5:C5"/>
    <mergeCell ref="B6:C6"/>
    <mergeCell ref="B7:C7"/>
    <mergeCell ref="B8:C8"/>
    <mergeCell ref="B9:C9"/>
    <mergeCell ref="B10:C10"/>
    <mergeCell ref="B11:C11"/>
    <mergeCell ref="B16:C16"/>
    <mergeCell ref="B12:C12"/>
    <mergeCell ref="B13:C13"/>
    <mergeCell ref="B14:C14"/>
    <mergeCell ref="B15:C15"/>
    <mergeCell ref="B19:C19"/>
    <mergeCell ref="B17:C17"/>
    <mergeCell ref="B20:C20"/>
    <mergeCell ref="B21:C21"/>
    <mergeCell ref="B18:C18"/>
    <mergeCell ref="B26:C26"/>
    <mergeCell ref="B27:C27"/>
    <mergeCell ref="B24:C24"/>
    <mergeCell ref="B22:C22"/>
    <mergeCell ref="B23:C23"/>
    <mergeCell ref="B25:C25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2008</oddHeader>
    <oddFooter>&amp;C&amp;"Times New Roman CE,Obyčejné"&amp;8Stránka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1">
    <tabColor indexed="10"/>
  </sheetPr>
  <dimension ref="A1:K57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1" customFormat="1" ht="15.75">
      <c r="A1" s="140" t="s">
        <v>119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176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5629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505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500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5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123">
        <v>5124</v>
      </c>
      <c r="F9" s="96"/>
      <c r="G9" s="37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7"/>
      <c r="F10" s="98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99">
        <f>SUM(E12:E23)</f>
        <v>5629</v>
      </c>
      <c r="F11" s="100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1">
        <v>723.214</v>
      </c>
      <c r="F12" s="102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1">
        <v>3215.52</v>
      </c>
      <c r="F13" s="102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1"/>
      <c r="F14" s="102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1">
        <v>630</v>
      </c>
      <c r="F15" s="102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7">
        <v>5</v>
      </c>
      <c r="F16" s="98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3">
        <v>649.29</v>
      </c>
      <c r="F17" s="102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4">
        <v>83</v>
      </c>
      <c r="F18" s="105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7">
        <v>20.152</v>
      </c>
      <c r="F19" s="98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7"/>
      <c r="F20" s="98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7"/>
      <c r="F21" s="98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1">
        <v>60</v>
      </c>
      <c r="F22" s="102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7">
        <v>242.824</v>
      </c>
      <c r="F23" s="98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99">
        <f>SUM(E5-E11)</f>
        <v>0</v>
      </c>
      <c r="F24" s="100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0"/>
      <c r="F25" s="106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1"/>
      <c r="F26" s="107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2"/>
      <c r="F27" s="108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 t="s">
        <v>99</v>
      </c>
      <c r="H32" s="66"/>
      <c r="I32" s="67">
        <v>220</v>
      </c>
      <c r="J32" s="68"/>
      <c r="K32" s="69">
        <v>275</v>
      </c>
    </row>
    <row r="33" spans="1:11" ht="8.25">
      <c r="A33" s="65" t="s">
        <v>100</v>
      </c>
      <c r="H33" s="70"/>
      <c r="I33" s="69">
        <v>131</v>
      </c>
      <c r="J33" s="68"/>
      <c r="K33" s="69">
        <v>165</v>
      </c>
    </row>
    <row r="34" spans="1:11" ht="8.25">
      <c r="A34" s="65" t="s">
        <v>70</v>
      </c>
      <c r="H34" s="70"/>
      <c r="I34" s="69">
        <v>154</v>
      </c>
      <c r="J34" s="68"/>
      <c r="K34" s="69">
        <v>185</v>
      </c>
    </row>
    <row r="35" spans="1:11" ht="8.25">
      <c r="A35" s="65" t="s">
        <v>101</v>
      </c>
      <c r="H35" s="70"/>
      <c r="I35" s="69">
        <v>63</v>
      </c>
      <c r="J35" s="68"/>
      <c r="K35" s="69">
        <v>90</v>
      </c>
    </row>
    <row r="36" spans="1:11" ht="8.25">
      <c r="A36" s="65" t="s">
        <v>214</v>
      </c>
      <c r="H36" s="70"/>
      <c r="I36" s="69">
        <v>800</v>
      </c>
      <c r="J36" s="68"/>
      <c r="K36" s="69">
        <v>1000</v>
      </c>
    </row>
    <row r="37" spans="1:11" ht="8.25">
      <c r="A37" s="65" t="s">
        <v>215</v>
      </c>
      <c r="H37" s="70"/>
      <c r="I37" s="69">
        <v>1400</v>
      </c>
      <c r="J37" s="68"/>
      <c r="K37" s="69">
        <v>2000</v>
      </c>
    </row>
    <row r="38" spans="1:11" ht="8.25">
      <c r="A38" s="65" t="s">
        <v>102</v>
      </c>
      <c r="H38" s="70"/>
      <c r="I38" s="69">
        <v>137</v>
      </c>
      <c r="J38" s="68"/>
      <c r="K38" s="69">
        <v>175</v>
      </c>
    </row>
    <row r="39" spans="1:11" ht="8.25">
      <c r="A39" s="65" t="s">
        <v>180</v>
      </c>
      <c r="H39" s="70"/>
      <c r="I39" s="69">
        <v>191</v>
      </c>
      <c r="J39" s="68"/>
      <c r="K39" s="69">
        <v>240</v>
      </c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71"/>
      <c r="B43" s="72"/>
      <c r="C43" s="72"/>
      <c r="D43" s="73"/>
      <c r="E43" s="74"/>
      <c r="F43" s="75"/>
      <c r="G43" s="75"/>
      <c r="H43" s="76"/>
      <c r="I43" s="77"/>
      <c r="J43" s="78"/>
      <c r="K43" s="77"/>
    </row>
    <row r="45" spans="1:5" s="64" customFormat="1" ht="9.75">
      <c r="A45" s="61" t="s">
        <v>63</v>
      </c>
      <c r="B45" s="61"/>
      <c r="C45" s="61"/>
      <c r="D45" s="62"/>
      <c r="E45" s="63"/>
    </row>
    <row r="47" spans="1:11" ht="8.25">
      <c r="A47" s="151" t="s">
        <v>54</v>
      </c>
      <c r="B47" s="151"/>
      <c r="C47" s="151"/>
      <c r="D47" s="151"/>
      <c r="E47" s="151"/>
      <c r="F47" s="151"/>
      <c r="G47" s="151"/>
      <c r="H47" s="152" t="s">
        <v>51</v>
      </c>
      <c r="I47" s="152"/>
      <c r="J47" s="152" t="s">
        <v>55</v>
      </c>
      <c r="K47" s="152"/>
    </row>
    <row r="48" spans="1:11" ht="8.25">
      <c r="A48" s="79"/>
      <c r="B48" s="80"/>
      <c r="C48" s="80"/>
      <c r="D48" s="81"/>
      <c r="E48" s="82"/>
      <c r="F48" s="83"/>
      <c r="G48" s="83"/>
      <c r="H48" s="66"/>
      <c r="I48" s="67"/>
      <c r="J48" s="84"/>
      <c r="K48" s="67"/>
    </row>
    <row r="49" spans="1:11" ht="8.25">
      <c r="A49" s="65"/>
      <c r="H49" s="70"/>
      <c r="I49" s="69"/>
      <c r="J49" s="68"/>
      <c r="K49" s="69"/>
    </row>
    <row r="50" spans="1:11" ht="8.25">
      <c r="A50" s="65"/>
      <c r="H50" s="70"/>
      <c r="I50" s="69"/>
      <c r="J50" s="68"/>
      <c r="K50" s="69"/>
    </row>
    <row r="51" spans="1:11" ht="8.25">
      <c r="A51" s="65"/>
      <c r="H51" s="70"/>
      <c r="I51" s="69"/>
      <c r="J51" s="68"/>
      <c r="K51" s="69"/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71"/>
      <c r="B57" s="72"/>
      <c r="C57" s="72"/>
      <c r="D57" s="73"/>
      <c r="E57" s="74"/>
      <c r="F57" s="75"/>
      <c r="G57" s="75"/>
      <c r="H57" s="76"/>
      <c r="I57" s="77"/>
      <c r="J57" s="78"/>
      <c r="K57" s="77"/>
    </row>
  </sheetData>
  <mergeCells count="32">
    <mergeCell ref="B26:C26"/>
    <mergeCell ref="B27:C27"/>
    <mergeCell ref="B24:C24"/>
    <mergeCell ref="B22:C22"/>
    <mergeCell ref="B23:C23"/>
    <mergeCell ref="B25:C25"/>
    <mergeCell ref="B19:C19"/>
    <mergeCell ref="B17:C17"/>
    <mergeCell ref="B20:C20"/>
    <mergeCell ref="B21:C21"/>
    <mergeCell ref="B10:C10"/>
    <mergeCell ref="B11:C11"/>
    <mergeCell ref="B16:C16"/>
    <mergeCell ref="B18:C18"/>
    <mergeCell ref="B6:C6"/>
    <mergeCell ref="B7:C7"/>
    <mergeCell ref="B8:C8"/>
    <mergeCell ref="B9:C9"/>
    <mergeCell ref="A1:K1"/>
    <mergeCell ref="E3:F3"/>
    <mergeCell ref="G4:K4"/>
    <mergeCell ref="B5:C5"/>
    <mergeCell ref="A47:G47"/>
    <mergeCell ref="H47:I47"/>
    <mergeCell ref="J47:K47"/>
    <mergeCell ref="B12:C12"/>
    <mergeCell ref="B13:C13"/>
    <mergeCell ref="B14:C14"/>
    <mergeCell ref="B15:C15"/>
    <mergeCell ref="A31:G31"/>
    <mergeCell ref="H31:I31"/>
    <mergeCell ref="J31:K31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2008</oddHeader>
    <oddFooter>&amp;C&amp;"Times New Roman CE,Obyčejné"&amp;8Stránka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4">
    <tabColor indexed="10"/>
  </sheetPr>
  <dimension ref="A1:K57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1" customFormat="1" ht="15.75">
      <c r="A1" s="140" t="s">
        <v>120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176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5512.092000000001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2154.092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2104.092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50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123">
        <v>3358</v>
      </c>
      <c r="F9" s="96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7"/>
      <c r="F10" s="98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99">
        <f>SUM(E12:E23)</f>
        <v>5512.092</v>
      </c>
      <c r="F11" s="100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1">
        <v>2185</v>
      </c>
      <c r="F12" s="102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1">
        <v>1705</v>
      </c>
      <c r="F13" s="102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1"/>
      <c r="F14" s="102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1">
        <v>538</v>
      </c>
      <c r="F15" s="102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7">
        <v>7</v>
      </c>
      <c r="F16" s="98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3">
        <v>609</v>
      </c>
      <c r="F17" s="102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4">
        <v>137</v>
      </c>
      <c r="F18" s="105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7">
        <v>46</v>
      </c>
      <c r="F19" s="98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7">
        <v>6</v>
      </c>
      <c r="F20" s="98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7"/>
      <c r="F21" s="98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1">
        <v>67</v>
      </c>
      <c r="F22" s="102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7">
        <v>212.092</v>
      </c>
      <c r="F23" s="98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99">
        <f>SUM(E5-E11)</f>
        <v>9.094947017729282E-13</v>
      </c>
      <c r="F24" s="100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0"/>
      <c r="F25" s="106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1"/>
      <c r="F26" s="107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2"/>
      <c r="F27" s="108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 t="s">
        <v>116</v>
      </c>
      <c r="H32" s="66"/>
      <c r="I32" s="67">
        <v>252</v>
      </c>
      <c r="J32" s="68"/>
      <c r="K32" s="69">
        <v>300</v>
      </c>
    </row>
    <row r="33" spans="1:11" ht="8.25">
      <c r="A33" s="65" t="s">
        <v>113</v>
      </c>
      <c r="H33" s="70"/>
      <c r="I33" s="69">
        <v>83</v>
      </c>
      <c r="J33" s="68"/>
      <c r="K33" s="69">
        <v>150</v>
      </c>
    </row>
    <row r="34" spans="1:11" ht="8.25">
      <c r="A34" s="65" t="s">
        <v>114</v>
      </c>
      <c r="H34" s="70"/>
      <c r="I34" s="69">
        <v>77</v>
      </c>
      <c r="J34" s="68"/>
      <c r="K34" s="69">
        <v>150</v>
      </c>
    </row>
    <row r="35" spans="1:11" ht="8.25">
      <c r="A35" s="65" t="s">
        <v>115</v>
      </c>
      <c r="H35" s="70"/>
      <c r="I35" s="69">
        <v>60</v>
      </c>
      <c r="J35" s="68"/>
      <c r="K35" s="69">
        <v>150</v>
      </c>
    </row>
    <row r="36" spans="1:11" ht="8.25">
      <c r="A36" s="65" t="s">
        <v>70</v>
      </c>
      <c r="H36" s="70"/>
      <c r="I36" s="69">
        <v>195</v>
      </c>
      <c r="J36" s="68"/>
      <c r="K36" s="69">
        <v>280</v>
      </c>
    </row>
    <row r="37" spans="1:11" ht="8.25">
      <c r="A37" s="65" t="s">
        <v>181</v>
      </c>
      <c r="H37" s="70"/>
      <c r="I37" s="69">
        <v>50</v>
      </c>
      <c r="J37" s="68"/>
      <c r="K37" s="69">
        <v>100</v>
      </c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65"/>
      <c r="H44" s="70"/>
      <c r="I44" s="69"/>
      <c r="J44" s="68"/>
      <c r="K44" s="69"/>
    </row>
    <row r="45" spans="1:11" ht="8.25">
      <c r="A45" s="65"/>
      <c r="H45" s="70"/>
      <c r="I45" s="69"/>
      <c r="J45" s="68"/>
      <c r="K45" s="69"/>
    </row>
    <row r="46" spans="1:11" ht="8.25">
      <c r="A46" s="71"/>
      <c r="B46" s="72"/>
      <c r="C46" s="72"/>
      <c r="D46" s="73"/>
      <c r="E46" s="74"/>
      <c r="F46" s="75"/>
      <c r="G46" s="75"/>
      <c r="H46" s="76"/>
      <c r="I46" s="77"/>
      <c r="J46" s="78"/>
      <c r="K46" s="77"/>
    </row>
    <row r="48" spans="1:5" s="64" customFormat="1" ht="9.75">
      <c r="A48" s="61" t="s">
        <v>63</v>
      </c>
      <c r="B48" s="61"/>
      <c r="C48" s="61"/>
      <c r="D48" s="62"/>
      <c r="E48" s="63"/>
    </row>
    <row r="50" spans="1:11" ht="8.25">
      <c r="A50" s="151" t="s">
        <v>54</v>
      </c>
      <c r="B50" s="151"/>
      <c r="C50" s="151"/>
      <c r="D50" s="151"/>
      <c r="E50" s="151"/>
      <c r="F50" s="151"/>
      <c r="G50" s="151"/>
      <c r="H50" s="152" t="s">
        <v>51</v>
      </c>
      <c r="I50" s="152"/>
      <c r="J50" s="152" t="s">
        <v>55</v>
      </c>
      <c r="K50" s="152"/>
    </row>
    <row r="51" spans="1:11" ht="8.25">
      <c r="A51" s="79" t="s">
        <v>138</v>
      </c>
      <c r="B51" s="80"/>
      <c r="C51" s="80"/>
      <c r="D51" s="81"/>
      <c r="E51" s="82"/>
      <c r="F51" s="83"/>
      <c r="G51" s="83"/>
      <c r="H51" s="66"/>
      <c r="I51" s="67">
        <v>38.4</v>
      </c>
      <c r="J51" s="84"/>
      <c r="K51" s="67">
        <v>16</v>
      </c>
    </row>
    <row r="52" spans="1:11" ht="8.25">
      <c r="A52" s="65" t="s">
        <v>139</v>
      </c>
      <c r="H52" s="70"/>
      <c r="I52" s="69">
        <v>40.4</v>
      </c>
      <c r="J52" s="68"/>
      <c r="K52" s="69">
        <v>18</v>
      </c>
    </row>
    <row r="53" spans="1:11" ht="8.25">
      <c r="A53" s="65" t="s">
        <v>117</v>
      </c>
      <c r="H53" s="70"/>
      <c r="I53" s="69">
        <v>43.4</v>
      </c>
      <c r="J53" s="68"/>
      <c r="K53" s="69">
        <v>21</v>
      </c>
    </row>
    <row r="54" spans="1:11" ht="8.25">
      <c r="A54" s="65" t="s">
        <v>140</v>
      </c>
      <c r="H54" s="70"/>
      <c r="I54" s="69">
        <v>46.4</v>
      </c>
      <c r="J54" s="68"/>
      <c r="K54" s="69">
        <v>24</v>
      </c>
    </row>
    <row r="55" spans="1:11" ht="8.25">
      <c r="A55" s="65" t="s">
        <v>216</v>
      </c>
      <c r="H55" s="70"/>
      <c r="I55" s="69">
        <v>46.4</v>
      </c>
      <c r="J55" s="68"/>
      <c r="K55" s="69">
        <v>24</v>
      </c>
    </row>
    <row r="56" spans="1:11" ht="8.25">
      <c r="A56" s="65"/>
      <c r="H56" s="70"/>
      <c r="I56" s="69"/>
      <c r="J56" s="68"/>
      <c r="K56" s="69"/>
    </row>
    <row r="57" spans="1:11" ht="8.25">
      <c r="A57" s="71"/>
      <c r="B57" s="72"/>
      <c r="C57" s="72"/>
      <c r="D57" s="73"/>
      <c r="E57" s="74"/>
      <c r="F57" s="75"/>
      <c r="G57" s="75"/>
      <c r="H57" s="76"/>
      <c r="I57" s="77"/>
      <c r="J57" s="78"/>
      <c r="K57" s="77"/>
    </row>
  </sheetData>
  <mergeCells count="32">
    <mergeCell ref="A50:G50"/>
    <mergeCell ref="H50:I50"/>
    <mergeCell ref="J50:K50"/>
    <mergeCell ref="B12:C12"/>
    <mergeCell ref="B13:C13"/>
    <mergeCell ref="B14:C14"/>
    <mergeCell ref="B15:C15"/>
    <mergeCell ref="A31:G31"/>
    <mergeCell ref="H31:I31"/>
    <mergeCell ref="J31:K31"/>
    <mergeCell ref="A1:K1"/>
    <mergeCell ref="E3:F3"/>
    <mergeCell ref="G4:K4"/>
    <mergeCell ref="B5:C5"/>
    <mergeCell ref="B6:C6"/>
    <mergeCell ref="B7:C7"/>
    <mergeCell ref="B8:C8"/>
    <mergeCell ref="B9:C9"/>
    <mergeCell ref="B10:C10"/>
    <mergeCell ref="B11:C11"/>
    <mergeCell ref="B16:C16"/>
    <mergeCell ref="B18:C18"/>
    <mergeCell ref="B19:C19"/>
    <mergeCell ref="B17:C17"/>
    <mergeCell ref="B20:C20"/>
    <mergeCell ref="B21:C21"/>
    <mergeCell ref="B26:C26"/>
    <mergeCell ref="B27:C27"/>
    <mergeCell ref="B24:C24"/>
    <mergeCell ref="B22:C22"/>
    <mergeCell ref="B23:C23"/>
    <mergeCell ref="B25:C25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2008</oddHeader>
    <oddFooter>&amp;C&amp;"Times New Roman CE,Obyčejné"&amp;8Stránka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5">
    <tabColor indexed="10"/>
  </sheetPr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1" customFormat="1" ht="15.75">
      <c r="A1" s="140" t="s">
        <v>118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176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3140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184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149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35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123">
        <v>2956</v>
      </c>
      <c r="F9" s="96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7"/>
      <c r="F10" s="98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99">
        <f>SUM(E12:E23)</f>
        <v>3140</v>
      </c>
      <c r="F11" s="100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1">
        <v>379</v>
      </c>
      <c r="F12" s="102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1">
        <v>1390</v>
      </c>
      <c r="F13" s="102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1"/>
      <c r="F14" s="102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1">
        <v>515</v>
      </c>
      <c r="F15" s="102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7">
        <v>8</v>
      </c>
      <c r="F16" s="98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3">
        <v>365</v>
      </c>
      <c r="F17" s="102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4">
        <v>261</v>
      </c>
      <c r="F18" s="105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7">
        <v>75</v>
      </c>
      <c r="F19" s="98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7">
        <v>3</v>
      </c>
      <c r="F20" s="98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7"/>
      <c r="F21" s="98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1">
        <v>35</v>
      </c>
      <c r="F22" s="102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7">
        <v>109</v>
      </c>
      <c r="F23" s="98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99">
        <f>SUM(E5-E11)</f>
        <v>0</v>
      </c>
      <c r="F24" s="100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0"/>
      <c r="F25" s="106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1"/>
      <c r="F26" s="107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2"/>
      <c r="F27" s="108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 t="s">
        <v>66</v>
      </c>
      <c r="H32" s="66"/>
      <c r="I32" s="67">
        <v>120</v>
      </c>
      <c r="J32" s="68"/>
      <c r="K32" s="69">
        <v>130</v>
      </c>
    </row>
    <row r="33" spans="1:11" ht="8.25">
      <c r="A33" s="65" t="s">
        <v>103</v>
      </c>
      <c r="H33" s="70"/>
      <c r="I33" s="69">
        <v>64</v>
      </c>
      <c r="J33" s="68"/>
      <c r="K33" s="69">
        <v>80</v>
      </c>
    </row>
    <row r="34" spans="1:11" ht="8.25">
      <c r="A34" s="65" t="s">
        <v>70</v>
      </c>
      <c r="H34" s="70"/>
      <c r="I34" s="69">
        <v>98</v>
      </c>
      <c r="J34" s="68"/>
      <c r="K34" s="69">
        <v>300</v>
      </c>
    </row>
    <row r="35" spans="1:11" ht="8.25">
      <c r="A35" s="65" t="s">
        <v>121</v>
      </c>
      <c r="H35" s="70"/>
      <c r="I35" s="69">
        <v>60</v>
      </c>
      <c r="J35" s="68"/>
      <c r="K35" s="69">
        <v>100</v>
      </c>
    </row>
    <row r="36" spans="1:11" ht="8.25">
      <c r="A36" s="65" t="s">
        <v>217</v>
      </c>
      <c r="H36" s="70"/>
      <c r="I36" s="69">
        <v>70</v>
      </c>
      <c r="J36" s="68"/>
      <c r="K36" s="69">
        <v>80</v>
      </c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51" t="s">
        <v>54</v>
      </c>
      <c r="B48" s="151"/>
      <c r="C48" s="151"/>
      <c r="D48" s="151"/>
      <c r="E48" s="151"/>
      <c r="F48" s="151"/>
      <c r="G48" s="151"/>
      <c r="H48" s="152" t="s">
        <v>51</v>
      </c>
      <c r="I48" s="152"/>
      <c r="J48" s="152" t="s">
        <v>55</v>
      </c>
      <c r="K48" s="152"/>
    </row>
    <row r="49" spans="1:11" ht="8.25">
      <c r="A49" s="79"/>
      <c r="B49" s="80"/>
      <c r="C49" s="80"/>
      <c r="D49" s="81"/>
      <c r="E49" s="82"/>
      <c r="F49" s="83"/>
      <c r="G49" s="83"/>
      <c r="H49" s="66"/>
      <c r="I49" s="67"/>
      <c r="J49" s="84"/>
      <c r="K49" s="67"/>
    </row>
    <row r="50" spans="1:11" ht="8.25">
      <c r="A50" s="65"/>
      <c r="H50" s="70"/>
      <c r="I50" s="69"/>
      <c r="J50" s="68"/>
      <c r="K50" s="69"/>
    </row>
    <row r="51" spans="1:11" ht="8.25">
      <c r="A51" s="65"/>
      <c r="H51" s="70"/>
      <c r="I51" s="69"/>
      <c r="J51" s="68"/>
      <c r="K51" s="69"/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B26:C26"/>
    <mergeCell ref="B27:C27"/>
    <mergeCell ref="B24:C24"/>
    <mergeCell ref="B22:C22"/>
    <mergeCell ref="B23:C23"/>
    <mergeCell ref="B25:C25"/>
    <mergeCell ref="B19:C19"/>
    <mergeCell ref="B17:C17"/>
    <mergeCell ref="B20:C20"/>
    <mergeCell ref="B21:C21"/>
    <mergeCell ref="B10:C10"/>
    <mergeCell ref="B11:C11"/>
    <mergeCell ref="B16:C16"/>
    <mergeCell ref="B18:C18"/>
    <mergeCell ref="B6:C6"/>
    <mergeCell ref="B7:C7"/>
    <mergeCell ref="B8:C8"/>
    <mergeCell ref="B9:C9"/>
    <mergeCell ref="A1:K1"/>
    <mergeCell ref="E3:F3"/>
    <mergeCell ref="G4:K4"/>
    <mergeCell ref="B5:C5"/>
    <mergeCell ref="A48:G48"/>
    <mergeCell ref="H48:I48"/>
    <mergeCell ref="J48:K48"/>
    <mergeCell ref="B12:C12"/>
    <mergeCell ref="B13:C13"/>
    <mergeCell ref="B14:C14"/>
    <mergeCell ref="B15:C15"/>
    <mergeCell ref="A31:G31"/>
    <mergeCell ref="H31:I31"/>
    <mergeCell ref="J31:K31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2008</oddHeader>
    <oddFooter>&amp;C&amp;"Times New Roman CE,Obyčejné"&amp;8Stránka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6">
    <tabColor indexed="10"/>
  </sheetPr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11" customFormat="1" ht="15.75">
      <c r="A1" s="140" t="s">
        <v>213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41" t="s">
        <v>176</v>
      </c>
      <c r="F3" s="142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24" t="s">
        <v>50</v>
      </c>
      <c r="H4" s="124"/>
      <c r="I4" s="124"/>
      <c r="J4" s="124"/>
      <c r="K4" s="125"/>
    </row>
    <row r="5" spans="1:11" s="2" customFormat="1" ht="9.75" customHeight="1">
      <c r="A5" s="13" t="s">
        <v>5</v>
      </c>
      <c r="B5" s="143" t="s">
        <v>6</v>
      </c>
      <c r="C5" s="144"/>
      <c r="D5" s="8" t="s">
        <v>7</v>
      </c>
      <c r="E5" s="90">
        <f>SUM(E6,E9)</f>
        <v>11063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33" t="s">
        <v>58</v>
      </c>
      <c r="C6" s="134"/>
      <c r="D6" s="17" t="s">
        <v>7</v>
      </c>
      <c r="E6" s="92">
        <f>SUM(E7,E8)</f>
        <v>3415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35" t="s">
        <v>10</v>
      </c>
      <c r="C7" s="136"/>
      <c r="D7" s="22" t="s">
        <v>7</v>
      </c>
      <c r="E7" s="94">
        <v>3370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38" t="s">
        <v>12</v>
      </c>
      <c r="C8" s="139"/>
      <c r="D8" s="22" t="s">
        <v>7</v>
      </c>
      <c r="E8" s="94">
        <v>45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26" t="s">
        <v>14</v>
      </c>
      <c r="C9" s="127"/>
      <c r="D9" s="30" t="s">
        <v>7</v>
      </c>
      <c r="E9" s="123">
        <v>7648</v>
      </c>
      <c r="F9" s="96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29" t="s">
        <v>16</v>
      </c>
      <c r="C10" s="130"/>
      <c r="D10" s="35" t="s">
        <v>7</v>
      </c>
      <c r="E10" s="97"/>
      <c r="F10" s="98"/>
      <c r="K10" s="36"/>
    </row>
    <row r="11" spans="1:11" s="2" customFormat="1" ht="9.75" customHeight="1">
      <c r="A11" s="29" t="s">
        <v>13</v>
      </c>
      <c r="B11" s="126" t="s">
        <v>18</v>
      </c>
      <c r="C11" s="127"/>
      <c r="D11" s="30" t="s">
        <v>7</v>
      </c>
      <c r="E11" s="99">
        <f>SUM(E12:E23)</f>
        <v>11063</v>
      </c>
      <c r="F11" s="100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28" t="s">
        <v>38</v>
      </c>
      <c r="C12" s="128"/>
      <c r="D12" s="17" t="s">
        <v>7</v>
      </c>
      <c r="E12" s="101">
        <v>4304.8</v>
      </c>
      <c r="F12" s="102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28" t="s">
        <v>39</v>
      </c>
      <c r="C13" s="128"/>
      <c r="D13" s="17" t="s">
        <v>7</v>
      </c>
      <c r="E13" s="101">
        <v>4027</v>
      </c>
      <c r="F13" s="102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33" t="s">
        <v>40</v>
      </c>
      <c r="C14" s="134"/>
      <c r="D14" s="17" t="s">
        <v>7</v>
      </c>
      <c r="E14" s="101"/>
      <c r="F14" s="102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33" t="s">
        <v>41</v>
      </c>
      <c r="C15" s="134"/>
      <c r="D15" s="17" t="s">
        <v>7</v>
      </c>
      <c r="E15" s="101">
        <v>1020</v>
      </c>
      <c r="F15" s="102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29" t="s">
        <v>42</v>
      </c>
      <c r="C16" s="130"/>
      <c r="D16" s="35" t="s">
        <v>7</v>
      </c>
      <c r="E16" s="97">
        <v>10</v>
      </c>
      <c r="F16" s="98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33" t="s">
        <v>43</v>
      </c>
      <c r="C17" s="134"/>
      <c r="D17" s="17" t="s">
        <v>7</v>
      </c>
      <c r="E17" s="103">
        <v>561.7</v>
      </c>
      <c r="F17" s="102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37" t="s">
        <v>44</v>
      </c>
      <c r="C18" s="137"/>
      <c r="D18" s="35" t="s">
        <v>7</v>
      </c>
      <c r="E18" s="104">
        <v>320</v>
      </c>
      <c r="F18" s="105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37" t="s">
        <v>45</v>
      </c>
      <c r="C19" s="137"/>
      <c r="D19" s="35" t="s">
        <v>7</v>
      </c>
      <c r="E19" s="97">
        <v>94</v>
      </c>
      <c r="F19" s="98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37" t="s">
        <v>46</v>
      </c>
      <c r="C20" s="137"/>
      <c r="D20" s="35" t="s">
        <v>7</v>
      </c>
      <c r="E20" s="97">
        <v>5.5</v>
      </c>
      <c r="F20" s="98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37" t="s">
        <v>47</v>
      </c>
      <c r="C21" s="137"/>
      <c r="D21" s="35" t="s">
        <v>7</v>
      </c>
      <c r="E21" s="97"/>
      <c r="F21" s="98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28" t="s">
        <v>48</v>
      </c>
      <c r="C22" s="128"/>
      <c r="D22" s="17" t="s">
        <v>7</v>
      </c>
      <c r="E22" s="101">
        <v>140</v>
      </c>
      <c r="F22" s="102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29" t="s">
        <v>49</v>
      </c>
      <c r="C23" s="130"/>
      <c r="D23" s="35" t="s">
        <v>7</v>
      </c>
      <c r="E23" s="97">
        <v>580</v>
      </c>
      <c r="F23" s="98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26" t="s">
        <v>33</v>
      </c>
      <c r="C24" s="127"/>
      <c r="D24" s="30" t="s">
        <v>7</v>
      </c>
      <c r="E24" s="99">
        <f>SUM(E5-E11)</f>
        <v>0</v>
      </c>
      <c r="F24" s="100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31" t="s">
        <v>34</v>
      </c>
      <c r="C25" s="132"/>
      <c r="D25" s="46" t="s">
        <v>35</v>
      </c>
      <c r="E25" s="120"/>
      <c r="F25" s="106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47" t="s">
        <v>62</v>
      </c>
      <c r="C26" s="148"/>
      <c r="D26" s="50" t="s">
        <v>36</v>
      </c>
      <c r="E26" s="121"/>
      <c r="F26" s="107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49" t="s">
        <v>37</v>
      </c>
      <c r="C27" s="150"/>
      <c r="D27" s="55" t="s">
        <v>36</v>
      </c>
      <c r="E27" s="122"/>
      <c r="F27" s="108"/>
      <c r="G27" s="56"/>
      <c r="H27" s="56"/>
      <c r="I27" s="56"/>
      <c r="J27" s="56"/>
      <c r="K27" s="57"/>
    </row>
    <row r="29" spans="1:5" s="64" customFormat="1" ht="9.75">
      <c r="A29" s="61" t="s">
        <v>69</v>
      </c>
      <c r="B29" s="61"/>
      <c r="C29" s="61"/>
      <c r="D29" s="62"/>
      <c r="E29" s="63"/>
    </row>
    <row r="31" spans="1:11" ht="9.75">
      <c r="A31" s="145" t="s">
        <v>53</v>
      </c>
      <c r="B31" s="145"/>
      <c r="C31" s="145"/>
      <c r="D31" s="145"/>
      <c r="E31" s="145"/>
      <c r="F31" s="145"/>
      <c r="G31" s="145"/>
      <c r="H31" s="146" t="s">
        <v>51</v>
      </c>
      <c r="I31" s="146"/>
      <c r="J31" s="146" t="s">
        <v>52</v>
      </c>
      <c r="K31" s="146"/>
    </row>
    <row r="32" spans="1:11" ht="8.25">
      <c r="A32" s="65" t="s">
        <v>67</v>
      </c>
      <c r="H32" s="66"/>
      <c r="I32" s="67">
        <v>180</v>
      </c>
      <c r="J32" s="68"/>
      <c r="K32" s="69">
        <v>200</v>
      </c>
    </row>
    <row r="33" spans="1:11" ht="8.25">
      <c r="A33" s="65" t="s">
        <v>68</v>
      </c>
      <c r="H33" s="70"/>
      <c r="I33" s="69">
        <v>180</v>
      </c>
      <c r="J33" s="68"/>
      <c r="K33" s="69">
        <v>150</v>
      </c>
    </row>
    <row r="34" spans="1:11" ht="8.25">
      <c r="A34" s="65" t="s">
        <v>103</v>
      </c>
      <c r="H34" s="70"/>
      <c r="I34" s="69"/>
      <c r="J34" s="68"/>
      <c r="K34" s="69">
        <v>100</v>
      </c>
    </row>
    <row r="35" spans="1:11" ht="8.25">
      <c r="A35" s="65" t="s">
        <v>131</v>
      </c>
      <c r="H35" s="70"/>
      <c r="I35" s="69"/>
      <c r="J35" s="68"/>
      <c r="K35" s="69">
        <v>100</v>
      </c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51" t="s">
        <v>54</v>
      </c>
      <c r="B48" s="151"/>
      <c r="C48" s="151"/>
      <c r="D48" s="151"/>
      <c r="E48" s="151"/>
      <c r="F48" s="151"/>
      <c r="G48" s="151"/>
      <c r="H48" s="152" t="s">
        <v>51</v>
      </c>
      <c r="I48" s="152"/>
      <c r="J48" s="152" t="s">
        <v>55</v>
      </c>
      <c r="K48" s="152"/>
    </row>
    <row r="49" spans="1:11" ht="8.25">
      <c r="A49" s="79" t="s">
        <v>122</v>
      </c>
      <c r="B49" s="80"/>
      <c r="C49" s="80"/>
      <c r="D49" s="81"/>
      <c r="E49" s="82"/>
      <c r="F49" s="83"/>
      <c r="G49" s="83"/>
      <c r="H49" s="66"/>
      <c r="I49" s="67">
        <v>17</v>
      </c>
      <c r="J49" s="84"/>
      <c r="K49" s="67">
        <v>17</v>
      </c>
    </row>
    <row r="50" spans="1:11" ht="8.25">
      <c r="A50" s="65" t="s">
        <v>123</v>
      </c>
      <c r="H50" s="70"/>
      <c r="I50" s="69">
        <v>20</v>
      </c>
      <c r="J50" s="68"/>
      <c r="K50" s="69">
        <v>20</v>
      </c>
    </row>
    <row r="51" spans="1:11" ht="8.25">
      <c r="A51" s="65" t="s">
        <v>124</v>
      </c>
      <c r="H51" s="70"/>
      <c r="I51" s="69">
        <v>22.5</v>
      </c>
      <c r="J51" s="68"/>
      <c r="K51" s="69">
        <v>22.5</v>
      </c>
    </row>
    <row r="52" spans="1:11" ht="8.25">
      <c r="A52" s="65" t="s">
        <v>130</v>
      </c>
      <c r="H52" s="70"/>
      <c r="I52" s="69">
        <v>28</v>
      </c>
      <c r="J52" s="68"/>
      <c r="K52" s="69">
        <v>28</v>
      </c>
    </row>
    <row r="53" spans="1:11" ht="8.25">
      <c r="A53" s="65" t="s">
        <v>125</v>
      </c>
      <c r="H53" s="70"/>
      <c r="I53" s="69">
        <v>25</v>
      </c>
      <c r="J53" s="68"/>
      <c r="K53" s="69">
        <v>25</v>
      </c>
    </row>
    <row r="54" spans="1:11" ht="8.25">
      <c r="A54" s="65" t="s">
        <v>126</v>
      </c>
      <c r="H54" s="70"/>
      <c r="I54" s="69">
        <v>19.5</v>
      </c>
      <c r="J54" s="68"/>
      <c r="K54" s="69">
        <v>19.5</v>
      </c>
    </row>
    <row r="55" spans="1:11" ht="8.25">
      <c r="A55" s="65" t="s">
        <v>127</v>
      </c>
      <c r="H55" s="70"/>
      <c r="I55" s="69">
        <v>30</v>
      </c>
      <c r="J55" s="68"/>
      <c r="K55" s="69">
        <v>30</v>
      </c>
    </row>
    <row r="56" spans="1:11" ht="8.25">
      <c r="A56" s="65" t="s">
        <v>128</v>
      </c>
      <c r="H56" s="70"/>
      <c r="I56" s="69">
        <v>23.5</v>
      </c>
      <c r="J56" s="68"/>
      <c r="K56" s="69">
        <v>23.5</v>
      </c>
    </row>
    <row r="57" spans="1:11" ht="8.25">
      <c r="A57" s="65" t="s">
        <v>129</v>
      </c>
      <c r="H57" s="70"/>
      <c r="I57" s="69">
        <v>28</v>
      </c>
      <c r="J57" s="68"/>
      <c r="K57" s="69">
        <v>28</v>
      </c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A48:G48"/>
    <mergeCell ref="H48:I48"/>
    <mergeCell ref="J48:K48"/>
    <mergeCell ref="B12:C12"/>
    <mergeCell ref="B13:C13"/>
    <mergeCell ref="B14:C14"/>
    <mergeCell ref="B15:C15"/>
    <mergeCell ref="A31:G31"/>
    <mergeCell ref="H31:I31"/>
    <mergeCell ref="J31:K31"/>
    <mergeCell ref="A1:K1"/>
    <mergeCell ref="E3:F3"/>
    <mergeCell ref="G4:K4"/>
    <mergeCell ref="B5:C5"/>
    <mergeCell ref="B6:C6"/>
    <mergeCell ref="B7:C7"/>
    <mergeCell ref="B8:C8"/>
    <mergeCell ref="B9:C9"/>
    <mergeCell ref="B10:C10"/>
    <mergeCell ref="B11:C11"/>
    <mergeCell ref="B16:C16"/>
    <mergeCell ref="B18:C18"/>
    <mergeCell ref="B19:C19"/>
    <mergeCell ref="B17:C17"/>
    <mergeCell ref="B20:C20"/>
    <mergeCell ref="B21:C21"/>
    <mergeCell ref="B26:C26"/>
    <mergeCell ref="B27:C27"/>
    <mergeCell ref="B24:C24"/>
    <mergeCell ref="B22:C22"/>
    <mergeCell ref="B23:C23"/>
    <mergeCell ref="B25:C25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2008</oddHeader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Neckar Milan</cp:lastModifiedBy>
  <cp:lastPrinted>2007-11-21T08:50:35Z</cp:lastPrinted>
  <dcterms:created xsi:type="dcterms:W3CDTF">1998-11-03T08:17:51Z</dcterms:created>
  <dcterms:modified xsi:type="dcterms:W3CDTF">2007-11-30T11:56:43Z</dcterms:modified>
  <cp:category/>
  <cp:version/>
  <cp:contentType/>
  <cp:contentStatus/>
</cp:coreProperties>
</file>