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895" windowHeight="6900" activeTab="2"/>
  </bookViews>
  <sheets>
    <sheet name="MŠ Rumunská" sheetId="1" r:id="rId1"/>
    <sheet name="MŠ Šárka" sheetId="2" r:id="rId2"/>
    <sheet name="MŠ Partyzánská" sheetId="3" r:id="rId3"/>
    <sheet name="MŠ Smetanova" sheetId="4" r:id="rId4"/>
    <sheet name="MŠ Moravská" sheetId="5" r:id="rId5"/>
    <sheet name="ZŠ Palackého" sheetId="6" r:id="rId6"/>
    <sheet name="ZŠ Rejskova" sheetId="7" r:id="rId7"/>
    <sheet name="ZŠ Kollárova" sheetId="8" r:id="rId8"/>
    <sheet name="ZŠ Sídl. svobody" sheetId="9" r:id="rId9"/>
    <sheet name="ZŠ Melantrichova" sheetId="10" r:id="rId10"/>
    <sheet name="ZŠ Majakovského" sheetId="11" r:id="rId11"/>
    <sheet name="RG a ZŠ" sheetId="12" r:id="rId12"/>
    <sheet name="ZŠ Dr. Horáka" sheetId="13" r:id="rId13"/>
    <sheet name="ZŠ Valenty" sheetId="14" r:id="rId14"/>
    <sheet name="SportCentrum DDM" sheetId="15" r:id="rId15"/>
    <sheet name="ZUŠ" sheetId="16" r:id="rId16"/>
    <sheet name="MD v PV" sheetId="17" r:id="rId17"/>
    <sheet name="DUHA" sheetId="18" r:id="rId18"/>
    <sheet name="MK PV" sheetId="19" r:id="rId19"/>
    <sheet name="Jesle" sheetId="20" r:id="rId20"/>
  </sheets>
  <definedNames/>
  <calcPr fullCalcOnLoad="1"/>
</workbook>
</file>

<file path=xl/sharedStrings.xml><?xml version="1.0" encoding="utf-8"?>
<sst xmlns="http://schemas.openxmlformats.org/spreadsheetml/2006/main" count="1912" uniqueCount="241">
  <si>
    <t>Poř.</t>
  </si>
  <si>
    <t>Měrná</t>
  </si>
  <si>
    <t>číslo</t>
  </si>
  <si>
    <t>Ukazatel</t>
  </si>
  <si>
    <t>jednotka</t>
  </si>
  <si>
    <t>1.</t>
  </si>
  <si>
    <t>Výnosy celkem</t>
  </si>
  <si>
    <t>tis. Kč</t>
  </si>
  <si>
    <t>2.</t>
  </si>
  <si>
    <t>3.</t>
  </si>
  <si>
    <t>Tržby vlastní</t>
  </si>
  <si>
    <t>4.</t>
  </si>
  <si>
    <t>Tržby ostatní</t>
  </si>
  <si>
    <t>5.</t>
  </si>
  <si>
    <t>Příspěvek na provoz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</si>
  <si>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</si>
  <si>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</si>
  <si>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</si>
  <si>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</si>
  <si>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</si>
  <si>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</si>
  <si>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</si>
  <si>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</si>
  <si>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</si>
  <si>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</si>
  <si>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</si>
  <si>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</si>
  <si>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</si>
  <si>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</si>
  <si>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</si>
  <si>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</si>
  <si>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</si>
  <si>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</si>
  <si>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Hospodářský výsledek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</si>
  <si>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</si>
  <si>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</si>
  <si>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</si>
  <si>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</si>
  <si>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</si>
  <si>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</si>
  <si>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510 - Služby</t>
  </si>
  <si>
    <t>511 - Opravy a údržba</t>
  </si>
  <si>
    <t>512 - Cestovné</t>
  </si>
  <si>
    <t>518 - Ostatní služby</t>
  </si>
  <si>
    <t>521 - Mzdové náklady</t>
  </si>
  <si>
    <t>524 - Zákonné pojištění</t>
  </si>
  <si>
    <t>527, 528 - Zákonné a ostatní sociální náklady</t>
  </si>
  <si>
    <t>538 - Ostatní daně a poplatky</t>
  </si>
  <si>
    <t>549 - Jiné ostatní náklady</t>
  </si>
  <si>
    <t>551 - Odpisy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</si>
  <si>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</si>
  <si>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</si>
  <si>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</si>
  <si>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</si>
  <si>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</si>
  <si>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</si>
  <si>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2.1.</t>
  </si>
  <si>
    <t>2.2.</t>
  </si>
  <si>
    <t>Tržby</t>
  </si>
  <si>
    <t>Náklady na provoz jedné hodiny v nebytových prostorách zřizovatele spravovaných organizací a cena, za kterou je pronájem realizován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</si>
  <si>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</si>
  <si>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</si>
  <si>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</si>
  <si>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</si>
  <si>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</si>
  <si>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</si>
  <si>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</si>
  <si>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</si>
  <si>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</si>
  <si>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Náklady na provoz v nebytových prostorách zřizovatele spravovaných organizací a cena, za kterou je pronájem realizován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</si>
  <si>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</si>
  <si>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</si>
  <si>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</si>
  <si>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</si>
  <si>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</si>
  <si>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</si>
  <si>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</si>
  <si>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</si>
  <si>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</si>
  <si>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</si>
  <si>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</si>
  <si>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</si>
  <si>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Pronájem  TV haly - 1 hod.</t>
  </si>
  <si>
    <t>Pronájem malé tělocvičny - 1 hod. (ostatní)</t>
  </si>
  <si>
    <t>Pronájem malé tělocvičny - 1 hod. (Gymn. oddíl Pozemstav)</t>
  </si>
  <si>
    <t>Posilovna - 1 hod.</t>
  </si>
  <si>
    <t>Učebna Vv - 1 hod.</t>
  </si>
  <si>
    <t>Učebna Aj - 1 hod.</t>
  </si>
  <si>
    <t>Kantýna - 1 rok</t>
  </si>
  <si>
    <t>Pronájem kanceláře ČMOS - měsíc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</si>
  <si>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</si>
  <si>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</si>
  <si>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</si>
  <si>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</si>
  <si>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Pronájem víceúčelového sálu - 1 hod. (komerční)</t>
  </si>
  <si>
    <t>Děti - den</t>
  </si>
  <si>
    <t>Dospělí - oběd</t>
  </si>
  <si>
    <t>Pronájem tělocvičny (Skálovo. nám.) vč. sprch a WC - 1 hod.</t>
  </si>
  <si>
    <t>Pronájem učebny - 1 hod.</t>
  </si>
  <si>
    <t>Šatny a sprchy - 1 hod.</t>
  </si>
  <si>
    <t>Zaměstnanci</t>
  </si>
  <si>
    <t>Pronájem keramické dílny (dospělí) - 1 hod./vložné</t>
  </si>
  <si>
    <t>Pronájem keramické dílny (děti) - 1 hod./vložné</t>
  </si>
  <si>
    <t>Pronájem víceúčelového sálu - 1 hod. (neziskový sektor)</t>
  </si>
  <si>
    <t>Děti 3 - 6 let - den</t>
  </si>
  <si>
    <t>Děti 7 - 10 let - den</t>
  </si>
  <si>
    <t>Pronájem tělocvičny Vápenice - 1 hod.</t>
  </si>
  <si>
    <t>Pronájem tělocvičny Rejskova tř - 1 hod.</t>
  </si>
  <si>
    <t xml:space="preserve">Pronájem učeben - 1 hod. </t>
  </si>
  <si>
    <t>Pronájem školní kantýny - 1 měsíc</t>
  </si>
  <si>
    <t>Žáci 11 - 14 let</t>
  </si>
  <si>
    <t>ZŠ a MŠ Prostějov, Kollárova ul. 4 (336)</t>
  </si>
  <si>
    <t>ZŠ a MŠ Prostějov, Palackého tř. 14 (332)</t>
  </si>
  <si>
    <t>ZŠ a MŠ Prostějov, Rejskova tř. 4 (335)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</si>
  <si>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</si>
  <si>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</si>
  <si>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</si>
  <si>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</si>
  <si>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limiz potravin - celodenní)</t>
  </si>
  <si>
    <t>Děti MŠ do 6 let (finanční limit potravin - polodenní)</t>
  </si>
  <si>
    <t>Děti MŠ 7 - 10 let (finanční limiz potravin - celodenní)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</si>
  <si>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</si>
  <si>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</si>
  <si>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</si>
  <si>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</si>
  <si>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</si>
  <si>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Hokejbalové hřiště - starší žáci - 1 hod.</t>
  </si>
  <si>
    <t>Keramická dílna - 1 hod.</t>
  </si>
  <si>
    <t>(potraviny)</t>
  </si>
  <si>
    <t>Žáci 3 - 6 let</t>
  </si>
  <si>
    <t>Žáci 7 - 10 let</t>
  </si>
  <si>
    <t>Žáci 15 let a více</t>
  </si>
  <si>
    <t>Ml.studenti RG, SPŠ, CMG (11 - 14 let)</t>
  </si>
  <si>
    <t>Studenti RG, SPŠ, CMG (15 - 19 let)</t>
  </si>
  <si>
    <t>Zaměstnanci RG</t>
  </si>
  <si>
    <t>Plná cena oběda</t>
  </si>
  <si>
    <t>Pronájem buffetu - měsíc (bez elektřiny - placena zvlášť)</t>
  </si>
  <si>
    <t>Pronájem garsoniéry - měsíc</t>
  </si>
  <si>
    <t>ŠD - 1 měsíc</t>
  </si>
  <si>
    <t>Pronájem služebního bytu - měsíc (samoplátce)</t>
  </si>
  <si>
    <t>Strávníci 15 a více let</t>
  </si>
  <si>
    <t>Pronájem jednoho kurtu (letní období) - 1 hod.</t>
  </si>
  <si>
    <t>Pronájem sportovní haly (letní období) - 1 hod.</t>
  </si>
  <si>
    <t>Pronájem sportovní haly (zimní období) - 1 hod.</t>
  </si>
  <si>
    <t>Pronájem jednoho kurtu (zimní období) - 1 hod.</t>
  </si>
  <si>
    <t>Pronájem divadelního sálu - 1 hod. (promoce, svatba, smuteční hostina, Hanácká obec, Moje divadlo, kluby Kardio, Radost)</t>
  </si>
  <si>
    <t>Pronájem divadelního klubu - 1 hod. (promoce, svatba, smuteční hostina, Hanácká obec, Moje divadlo, kluby Kardio, Radost)</t>
  </si>
  <si>
    <t>Pronájem jeviště - 1 hod. (promoce, svatba, smuteční hostina, Hanácká obec, Moje divadlo, kluby Kardio, Radost)</t>
  </si>
  <si>
    <t>Pronájem přednáškového sálu - 1 hod. (promoce, svatba, smuteční hostina, Hanácká obec, Moje divadlo, kluby Kardio, Radost)</t>
  </si>
  <si>
    <t>Pronájem červeného salonku - 1 hod.  (promoce, svatba, smuteční hostina, Hanácká obec, Moje divadlo, kluby Kardio, Radost)</t>
  </si>
  <si>
    <t>Pronájem modrého salonku - 1 hod. (promoce, svatba, smuteční hostina, Hanácká obec, Moje divadlo, kluby Kardio, Radost)</t>
  </si>
  <si>
    <t>Pronájem zeleného salonku - 1 hod. (promoce, svatba, smuteční hostina, Hanácká obec, Moje divadlo, kluby Kardio, Radost)</t>
  </si>
  <si>
    <t>Pronájem bufetu - 1 hod. (promoce, svatba, smuteční hostina, Hanácká obec, Moje divadlo, kluby Kardio, Radost)</t>
  </si>
  <si>
    <t>Pronájem bufetu - 1 hod. (neziskové organizace)</t>
  </si>
  <si>
    <t>Pronájem bufetu - 1 hod. (komerční)</t>
  </si>
  <si>
    <t>Pronájem kinosálu (METRO 70) - 1 hod. (komerční)</t>
  </si>
  <si>
    <t>Pronájem kinosálu (METRO 70) - 1 hod. (nekomerční)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</si>
  <si>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</si>
  <si>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</si>
  <si>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</si>
  <si>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</si>
  <si>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</si>
  <si>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</si>
  <si>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</si>
  <si>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</si>
  <si>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DUHA - kulturní klub u hradeb v Prostějově, PO, Školní 4 (2030)</t>
  </si>
  <si>
    <t>Jesle, sídliště Svobody, Prostějov</t>
  </si>
  <si>
    <t>MŠ Prostějov, Rumunská ul., PO 23 (322)</t>
  </si>
  <si>
    <t>MŠ Prostějov, ul. Šárka 4a, PO (325)</t>
  </si>
  <si>
    <t>MŠ Prostějov, Partyzánská ul. 34, PO (327)</t>
  </si>
  <si>
    <t>Děti 7 let - den</t>
  </si>
  <si>
    <t>Pronájem kuchyňky (Skálovo nám.) - 1 hod.</t>
  </si>
  <si>
    <t>Pronájem sportovního hřiště s um. povrchem - 1 hod.</t>
  </si>
  <si>
    <t>Pronájem velké tělocvičny (TK PV) - 1 hod.</t>
  </si>
  <si>
    <t>Pronájem velké tělocvičny (ostatní) - 1 hod.</t>
  </si>
  <si>
    <t>Tenisové kurty (TK PV) - 1 hod.</t>
  </si>
  <si>
    <t>Tenisové kurty (ostatní) - 1 hod.</t>
  </si>
  <si>
    <t>Byt školníka 1 měsíc</t>
  </si>
  <si>
    <t>Pronájem učebny chemie a jiné - 1 hod.</t>
  </si>
  <si>
    <t>Žáci 2. stupeň (HČ)</t>
  </si>
  <si>
    <t>Obědy II. (HČ)</t>
  </si>
  <si>
    <t>MŠ - polodenní (HČ)</t>
  </si>
  <si>
    <t>Zaměstnanci organizace (HČ)</t>
  </si>
  <si>
    <t>Závodní stravování</t>
  </si>
  <si>
    <t>Pronájem velkého hřiště (2 kurty - letní období) - 1 hod.</t>
  </si>
  <si>
    <t>Pronájem velkého hřiště (2 kurty - zimní období) - 1 hod.</t>
  </si>
  <si>
    <t>Tělocvična - Vápenice (letní období) - 1 hod.</t>
  </si>
  <si>
    <t>Tělocvična - Vápenice (zimní období) - 1 hod.</t>
  </si>
  <si>
    <t>Učebna - Vápenice (letní období) - 1 hod.</t>
  </si>
  <si>
    <t>2 - 3 tis. Kč</t>
  </si>
  <si>
    <t>Reklamní plochy - 1. kategorie - m2</t>
  </si>
  <si>
    <t>Reklamní plochy - 2. kategorie - m2</t>
  </si>
  <si>
    <t>Reklamní plochy - 3. kategorie - m2</t>
  </si>
  <si>
    <t>3 - 4 tis. Kč</t>
  </si>
  <si>
    <t>4 - 5 tis. Kč</t>
  </si>
  <si>
    <t>Učebna - Vápenice (zimní období) - 1 hod.</t>
  </si>
  <si>
    <t>Sál - 1 hod.</t>
  </si>
  <si>
    <t>Pronájem foyeru kina METRO 70 - 1 hod. (komerční)</t>
  </si>
  <si>
    <t>Pronájem foyeru kina METRO 70 - 1 hod. (nekomerční)</t>
  </si>
  <si>
    <t>Pronájem klubovny I. - 1 hod. (komerční)</t>
  </si>
  <si>
    <t>Pronájem klubovny I. - 1 hod. (neziskový sektor)</t>
  </si>
  <si>
    <t>Pronájem klubovny II. - 1 hod. (komerční)</t>
  </si>
  <si>
    <t>Pronájem klubovny II. - 1 hod. (neziskový sektor)</t>
  </si>
  <si>
    <t xml:space="preserve"> ZŠ a MŠ Jana Železného Prostějov, Sídliště svobody 24/79 (337)</t>
  </si>
  <si>
    <t>Keramická dílna (Palackého + Čechovice) - 1 měsíc</t>
  </si>
  <si>
    <t>Keramická dílna (Skálovo nám) - pololetí</t>
  </si>
  <si>
    <t>Dospělí</t>
  </si>
  <si>
    <t>Pronájem tělocvičny v MŠ - 1 hod.</t>
  </si>
  <si>
    <t>Automodelářská dráha - 1 hod.</t>
  </si>
  <si>
    <t>Nebytové prostory MŠ - 1 hod.</t>
  </si>
  <si>
    <t>Přístavba tělocvičny - 1 hod.</t>
  </si>
  <si>
    <t>Přístavba tělocvičny - (Gymn. oddíl Pozemstav) - 1 hod.</t>
  </si>
  <si>
    <t>Kotelna - 1 rok</t>
  </si>
  <si>
    <t>MŠ - celodenní (HČ)</t>
  </si>
  <si>
    <t>Obědy bez dovozu (DČ)</t>
  </si>
  <si>
    <t>Finanční plán 2009</t>
  </si>
  <si>
    <t>Děti mladší - den</t>
  </si>
  <si>
    <t>Pronájem učebny (Čechovice) - 1 měsíc</t>
  </si>
  <si>
    <t>Pronájem kantýny (Palackého) - 1 měsíc</t>
  </si>
  <si>
    <t>Pronájem učebny Palackého) - 1 vyuč. hodina</t>
  </si>
  <si>
    <t>Pronájem počítačové učebny (Palackého) - 1 hod.</t>
  </si>
  <si>
    <t>Pronájem velké tělocvičny vč. sprch a WC (Palackého) - 1 hod.</t>
  </si>
  <si>
    <t>Pronájem malé tělocvičny vč. sprch a WC (Palackého) - 1 hod.</t>
  </si>
  <si>
    <t>Logopedie MŠ - 1 hod.</t>
  </si>
  <si>
    <t>Pronájem třídy ŠD (stará budova) - 1 hod.</t>
  </si>
  <si>
    <t>Pronájem třídy ŠD (Majakovského) - 1 hod.</t>
  </si>
  <si>
    <t>Malá TV, učebny - 1 hod.</t>
  </si>
  <si>
    <t>Sociální služby - klienti (DČ)</t>
  </si>
  <si>
    <t>Zasedací místnost - 1 hod.</t>
  </si>
  <si>
    <t>Presscentrum - 1 hod.</t>
  </si>
  <si>
    <t>Kondiční místnost - 1 hod.</t>
  </si>
  <si>
    <t>Kuchyňka se sálem - 1 den</t>
  </si>
  <si>
    <t>Kuchyňka - průchod - 1 den</t>
  </si>
  <si>
    <t>Velký klub - 1 den</t>
  </si>
  <si>
    <t>Velký klub - 1 hod.</t>
  </si>
  <si>
    <t>50,00-100,00</t>
  </si>
  <si>
    <t>Hokejbalové hřiště - ostatní - 1 hod.</t>
  </si>
  <si>
    <t>Šatny, sprchy, WC - hokejbal - 1 hod.</t>
  </si>
  <si>
    <t>Šatny, sprchy - (Gymn. oddíl Pozemstav) - 1 hod.</t>
  </si>
  <si>
    <t>Žáci 1. stupeň (HČ)</t>
  </si>
  <si>
    <t>Obědy s dovozem (DČ)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</si>
</sst>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5"/>
      <name val="Times New Roman"/>
      <family val="0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u val="single"/>
      <sz val="6"/>
      <name val="Times New Roman CE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5" fillId="0" borderId="0" xfId="19" applyFont="1" applyBorder="1" applyAlignment="1">
      <alignment horizontal="center"/>
      <protection/>
    </xf>
    <xf numFmtId="3" fontId="5" fillId="0" borderId="0" xfId="19" applyFont="1" applyFill="1" applyBorder="1">
      <alignment/>
      <protection/>
    </xf>
    <xf numFmtId="3" fontId="5" fillId="0" borderId="1" xfId="19" applyFont="1" applyFill="1" applyBorder="1" applyAlignment="1">
      <alignment horizontal="center"/>
      <protection/>
    </xf>
    <xf numFmtId="3" fontId="5" fillId="0" borderId="2" xfId="19" applyFont="1" applyFill="1" applyBorder="1" applyAlignment="1">
      <alignment horizontal="center"/>
      <protection/>
    </xf>
    <xf numFmtId="49" fontId="5" fillId="0" borderId="1" xfId="19" applyNumberFormat="1" applyFont="1" applyFill="1" applyBorder="1" applyAlignment="1">
      <alignment horizontal="center"/>
      <protection/>
    </xf>
    <xf numFmtId="3" fontId="5" fillId="0" borderId="3" xfId="19" applyFont="1" applyFill="1" applyBorder="1" applyAlignment="1">
      <alignment horizontal="center"/>
      <protection/>
    </xf>
    <xf numFmtId="3" fontId="5" fillId="0" borderId="0" xfId="19" applyFont="1" applyFill="1" applyBorder="1" applyAlignment="1">
      <alignment horizontal="center"/>
      <protection/>
    </xf>
    <xf numFmtId="49" fontId="5" fillId="0" borderId="4" xfId="19" applyNumberFormat="1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>
      <alignment horizontal="center"/>
      <protection/>
    </xf>
    <xf numFmtId="4" fontId="5" fillId="0" borderId="6" xfId="19" applyNumberFormat="1" applyFont="1" applyFill="1" applyBorder="1" applyAlignment="1">
      <alignment horizontal="center"/>
      <protection/>
    </xf>
    <xf numFmtId="49" fontId="5" fillId="0" borderId="7" xfId="19" applyNumberFormat="1" applyFont="1" applyFill="1" applyBorder="1" applyAlignment="1">
      <alignment horizontal="center"/>
      <protection/>
    </xf>
    <xf numFmtId="49" fontId="5" fillId="0" borderId="0" xfId="19" applyNumberFormat="1" applyFont="1" applyFill="1" applyBorder="1" applyAlignment="1">
      <alignment horizontal="center"/>
      <protection/>
    </xf>
    <xf numFmtId="3" fontId="5" fillId="0" borderId="4" xfId="19" applyFont="1" applyFill="1" applyBorder="1" applyAlignment="1">
      <alignment horizontal="center"/>
      <protection/>
    </xf>
    <xf numFmtId="3" fontId="5" fillId="0" borderId="5" xfId="19" applyFont="1" applyFill="1" applyBorder="1">
      <alignment/>
      <protection/>
    </xf>
    <xf numFmtId="3" fontId="5" fillId="0" borderId="8" xfId="19" applyFont="1" applyFill="1" applyBorder="1">
      <alignment/>
      <protection/>
    </xf>
    <xf numFmtId="3" fontId="5" fillId="0" borderId="9" xfId="19" applyFont="1" applyBorder="1" applyAlignment="1">
      <alignment horizontal="center"/>
      <protection/>
    </xf>
    <xf numFmtId="49" fontId="5" fillId="0" borderId="9" xfId="19" applyNumberFormat="1" applyFont="1" applyBorder="1" applyAlignment="1">
      <alignment horizontal="center"/>
      <protection/>
    </xf>
    <xf numFmtId="3" fontId="5" fillId="0" borderId="10" xfId="19" applyFont="1" applyFill="1" applyBorder="1">
      <alignment/>
      <protection/>
    </xf>
    <xf numFmtId="3" fontId="5" fillId="0" borderId="11" xfId="19" applyFont="1" applyFill="1" applyBorder="1">
      <alignment/>
      <protection/>
    </xf>
    <xf numFmtId="3" fontId="5" fillId="0" borderId="12" xfId="19" applyFont="1" applyFill="1" applyBorder="1">
      <alignment/>
      <protection/>
    </xf>
    <xf numFmtId="3" fontId="6" fillId="0" borderId="13" xfId="19" applyFont="1" applyBorder="1" applyAlignment="1">
      <alignment horizontal="center"/>
      <protection/>
    </xf>
    <xf numFmtId="49" fontId="6" fillId="0" borderId="13" xfId="19" applyNumberFormat="1" applyFont="1" applyBorder="1" applyAlignment="1">
      <alignment horizontal="center"/>
      <protection/>
    </xf>
    <xf numFmtId="3" fontId="6" fillId="0" borderId="14" xfId="19" applyFont="1" applyFill="1" applyBorder="1">
      <alignment/>
      <protection/>
    </xf>
    <xf numFmtId="3" fontId="6" fillId="0" borderId="15" xfId="19" applyFont="1" applyFill="1" applyBorder="1">
      <alignment/>
      <protection/>
    </xf>
    <xf numFmtId="3" fontId="6" fillId="0" borderId="16" xfId="19" applyFont="1" applyFill="1" applyBorder="1">
      <alignment/>
      <protection/>
    </xf>
    <xf numFmtId="3" fontId="6" fillId="0" borderId="0" xfId="19" applyFont="1" applyFill="1" applyBorder="1">
      <alignment/>
      <protection/>
    </xf>
    <xf numFmtId="3" fontId="6" fillId="0" borderId="17" xfId="19" applyFont="1" applyFill="1" applyBorder="1">
      <alignment/>
      <protection/>
    </xf>
    <xf numFmtId="3" fontId="6" fillId="0" borderId="18" xfId="19" applyFont="1" applyFill="1" applyBorder="1">
      <alignment/>
      <protection/>
    </xf>
    <xf numFmtId="3" fontId="5" fillId="0" borderId="6" xfId="19" applyFont="1" applyFill="1" applyBorder="1" applyAlignment="1">
      <alignment horizontal="center"/>
      <protection/>
    </xf>
    <xf numFmtId="49" fontId="5" fillId="0" borderId="6" xfId="19" applyNumberFormat="1" applyFont="1" applyFill="1" applyBorder="1" applyAlignment="1">
      <alignment horizontal="center"/>
      <protection/>
    </xf>
    <xf numFmtId="3" fontId="5" fillId="0" borderId="19" xfId="19" applyFont="1" applyFill="1" applyBorder="1">
      <alignment/>
      <protection/>
    </xf>
    <xf numFmtId="3" fontId="5" fillId="0" borderId="20" xfId="19" applyFont="1" applyFill="1" applyBorder="1">
      <alignment/>
      <protection/>
    </xf>
    <xf numFmtId="3" fontId="5" fillId="0" borderId="7" xfId="19" applyFont="1" applyFill="1" applyBorder="1">
      <alignment/>
      <protection/>
    </xf>
    <xf numFmtId="3" fontId="5" fillId="0" borderId="6" xfId="19" applyFont="1" applyBorder="1" applyAlignment="1">
      <alignment horizontal="center"/>
      <protection/>
    </xf>
    <xf numFmtId="49" fontId="5" fillId="0" borderId="6" xfId="19" applyNumberFormat="1" applyFont="1" applyBorder="1" applyAlignment="1">
      <alignment horizontal="center"/>
      <protection/>
    </xf>
    <xf numFmtId="3" fontId="5" fillId="0" borderId="21" xfId="19" applyFont="1" applyFill="1" applyBorder="1">
      <alignment/>
      <protection/>
    </xf>
    <xf numFmtId="4" fontId="5" fillId="0" borderId="19" xfId="19" applyNumberFormat="1" applyFont="1" applyFill="1" applyBorder="1">
      <alignment/>
      <protection/>
    </xf>
    <xf numFmtId="3" fontId="5" fillId="0" borderId="20" xfId="19" applyFont="1" applyFill="1" applyBorder="1" applyAlignment="1">
      <alignment/>
      <protection/>
    </xf>
    <xf numFmtId="3" fontId="5" fillId="0" borderId="7" xfId="19" applyFont="1" applyFill="1" applyBorder="1" applyAlignment="1">
      <alignment/>
      <protection/>
    </xf>
    <xf numFmtId="3" fontId="5" fillId="0" borderId="0" xfId="19" applyFont="1" applyFill="1" applyBorder="1" applyAlignment="1">
      <alignment/>
      <protection/>
    </xf>
    <xf numFmtId="3" fontId="5" fillId="0" borderId="2" xfId="19" applyFont="1" applyFill="1" applyBorder="1">
      <alignment/>
      <protection/>
    </xf>
    <xf numFmtId="3" fontId="5" fillId="0" borderId="3" xfId="19" applyFont="1" applyFill="1" applyBorder="1">
      <alignment/>
      <protection/>
    </xf>
    <xf numFmtId="3" fontId="6" fillId="0" borderId="20" xfId="19" applyFont="1" applyFill="1" applyBorder="1">
      <alignment/>
      <protection/>
    </xf>
    <xf numFmtId="3" fontId="6" fillId="0" borderId="7" xfId="19" applyFont="1" applyFill="1" applyBorder="1">
      <alignment/>
      <protection/>
    </xf>
    <xf numFmtId="3" fontId="7" fillId="0" borderId="13" xfId="19" applyFont="1" applyBorder="1" applyAlignment="1">
      <alignment horizontal="center"/>
      <protection/>
    </xf>
    <xf numFmtId="49" fontId="7" fillId="0" borderId="13" xfId="19" applyNumberFormat="1" applyFont="1" applyBorder="1" applyAlignment="1">
      <alignment horizontal="center"/>
      <protection/>
    </xf>
    <xf numFmtId="3" fontId="7" fillId="0" borderId="11" xfId="19" applyFont="1" applyFill="1" applyBorder="1">
      <alignment/>
      <protection/>
    </xf>
    <xf numFmtId="3" fontId="7" fillId="0" borderId="12" xfId="19" applyFont="1" applyFill="1" applyBorder="1">
      <alignment/>
      <protection/>
    </xf>
    <xf numFmtId="3" fontId="7" fillId="0" borderId="0" xfId="19" applyFont="1" applyFill="1" applyBorder="1">
      <alignment/>
      <protection/>
    </xf>
    <xf numFmtId="4" fontId="7" fillId="0" borderId="13" xfId="19" applyNumberFormat="1" applyFont="1" applyBorder="1" applyAlignment="1">
      <alignment horizontal="center"/>
      <protection/>
    </xf>
    <xf numFmtId="4" fontId="7" fillId="0" borderId="15" xfId="19" applyNumberFormat="1" applyFont="1" applyFill="1" applyBorder="1">
      <alignment/>
      <protection/>
    </xf>
    <xf numFmtId="4" fontId="7" fillId="0" borderId="16" xfId="19" applyNumberFormat="1" applyFont="1" applyFill="1" applyBorder="1">
      <alignment/>
      <protection/>
    </xf>
    <xf numFmtId="4" fontId="7" fillId="0" borderId="0" xfId="19" applyNumberFormat="1" applyFont="1" applyFill="1" applyBorder="1">
      <alignment/>
      <protection/>
    </xf>
    <xf numFmtId="3" fontId="7" fillId="0" borderId="22" xfId="19" applyFont="1" applyBorder="1" applyAlignment="1">
      <alignment horizontal="center"/>
      <protection/>
    </xf>
    <xf numFmtId="49" fontId="7" fillId="0" borderId="22" xfId="19" applyNumberFormat="1" applyFont="1" applyBorder="1" applyAlignment="1">
      <alignment horizontal="center"/>
      <protection/>
    </xf>
    <xf numFmtId="3" fontId="7" fillId="0" borderId="23" xfId="19" applyFont="1" applyFill="1" applyBorder="1">
      <alignment/>
      <protection/>
    </xf>
    <xf numFmtId="3" fontId="7" fillId="0" borderId="24" xfId="19" applyFont="1" applyFill="1" applyBorder="1">
      <alignment/>
      <protection/>
    </xf>
    <xf numFmtId="3" fontId="6" fillId="0" borderId="0" xfId="19" applyFont="1" applyBorder="1">
      <alignment/>
      <protection/>
    </xf>
    <xf numFmtId="49" fontId="6" fillId="0" borderId="0" xfId="19" applyNumberFormat="1" applyFont="1" applyBorder="1" applyAlignment="1">
      <alignment horizontal="center"/>
      <protection/>
    </xf>
    <xf numFmtId="4" fontId="6" fillId="0" borderId="0" xfId="19" applyNumberFormat="1" applyFont="1" applyBorder="1" applyAlignment="1">
      <alignment horizontal="center"/>
      <protection/>
    </xf>
    <xf numFmtId="3" fontId="8" fillId="0" borderId="0" xfId="19" applyFont="1" applyBorder="1">
      <alignment/>
      <protection/>
    </xf>
    <xf numFmtId="49" fontId="8" fillId="0" borderId="0" xfId="19" applyNumberFormat="1" applyFont="1" applyBorder="1" applyAlignment="1">
      <alignment horizontal="center"/>
      <protection/>
    </xf>
    <xf numFmtId="4" fontId="8" fillId="0" borderId="0" xfId="19" applyNumberFormat="1" applyFont="1" applyBorder="1" applyAlignment="1">
      <alignment horizontal="center"/>
      <protection/>
    </xf>
    <xf numFmtId="3" fontId="8" fillId="0" borderId="0" xfId="19" applyFont="1" applyFill="1" applyBorder="1">
      <alignment/>
      <protection/>
    </xf>
    <xf numFmtId="3" fontId="6" fillId="0" borderId="25" xfId="19" applyFont="1" applyBorder="1">
      <alignment/>
      <protection/>
    </xf>
    <xf numFmtId="4" fontId="6" fillId="0" borderId="26" xfId="19" applyNumberFormat="1" applyFont="1" applyFill="1" applyBorder="1">
      <alignment/>
      <protection/>
    </xf>
    <xf numFmtId="4" fontId="6" fillId="0" borderId="3" xfId="19" applyNumberFormat="1" applyFont="1" applyFill="1" applyBorder="1">
      <alignment/>
      <protection/>
    </xf>
    <xf numFmtId="4" fontId="6" fillId="0" borderId="0" xfId="19" applyNumberFormat="1" applyFont="1" applyFill="1" applyBorder="1">
      <alignment/>
      <protection/>
    </xf>
    <xf numFmtId="4" fontId="6" fillId="0" borderId="21" xfId="19" applyNumberFormat="1" applyFont="1" applyFill="1" applyBorder="1">
      <alignment/>
      <protection/>
    </xf>
    <xf numFmtId="4" fontId="6" fillId="0" borderId="25" xfId="19" applyNumberFormat="1" applyFont="1" applyFill="1" applyBorder="1">
      <alignment/>
      <protection/>
    </xf>
    <xf numFmtId="3" fontId="6" fillId="0" borderId="27" xfId="19" applyFont="1" applyBorder="1">
      <alignment/>
      <protection/>
    </xf>
    <xf numFmtId="3" fontId="6" fillId="0" borderId="5" xfId="19" applyFont="1" applyBorder="1">
      <alignment/>
      <protection/>
    </xf>
    <xf numFmtId="49" fontId="6" fillId="0" borderId="5" xfId="19" applyNumberFormat="1" applyFont="1" applyBorder="1" applyAlignment="1">
      <alignment horizontal="center"/>
      <protection/>
    </xf>
    <xf numFmtId="4" fontId="6" fillId="0" borderId="5" xfId="19" applyNumberFormat="1" applyFont="1" applyBorder="1" applyAlignment="1">
      <alignment horizontal="center"/>
      <protection/>
    </xf>
    <xf numFmtId="3" fontId="6" fillId="0" borderId="5" xfId="19" applyFont="1" applyFill="1" applyBorder="1">
      <alignment/>
      <protection/>
    </xf>
    <xf numFmtId="4" fontId="6" fillId="0" borderId="27" xfId="19" applyNumberFormat="1" applyFont="1" applyFill="1" applyBorder="1">
      <alignment/>
      <protection/>
    </xf>
    <xf numFmtId="4" fontId="6" fillId="0" borderId="8" xfId="19" applyNumberFormat="1" applyFont="1" applyFill="1" applyBorder="1">
      <alignment/>
      <protection/>
    </xf>
    <xf numFmtId="4" fontId="6" fillId="0" borderId="5" xfId="19" applyNumberFormat="1" applyFont="1" applyFill="1" applyBorder="1">
      <alignment/>
      <protection/>
    </xf>
    <xf numFmtId="3" fontId="6" fillId="0" borderId="26" xfId="19" applyFont="1" applyBorder="1">
      <alignment/>
      <protection/>
    </xf>
    <xf numFmtId="3" fontId="6" fillId="0" borderId="2" xfId="19" applyFont="1" applyBorder="1">
      <alignment/>
      <protection/>
    </xf>
    <xf numFmtId="49" fontId="6" fillId="0" borderId="2" xfId="19" applyNumberFormat="1" applyFont="1" applyBorder="1" applyAlignment="1">
      <alignment horizontal="center"/>
      <protection/>
    </xf>
    <xf numFmtId="4" fontId="6" fillId="0" borderId="2" xfId="19" applyNumberFormat="1" applyFont="1" applyBorder="1" applyAlignment="1">
      <alignment horizontal="center"/>
      <protection/>
    </xf>
    <xf numFmtId="3" fontId="6" fillId="0" borderId="2" xfId="19" applyFont="1" applyFill="1" applyBorder="1">
      <alignment/>
      <protection/>
    </xf>
    <xf numFmtId="4" fontId="6" fillId="0" borderId="2" xfId="19" applyNumberFormat="1" applyFont="1" applyFill="1" applyBorder="1">
      <alignment/>
      <protection/>
    </xf>
    <xf numFmtId="3" fontId="6" fillId="0" borderId="0" xfId="19" applyFont="1" applyBorder="1" applyAlignment="1">
      <alignment horizontal="center"/>
      <protection/>
    </xf>
    <xf numFmtId="4" fontId="6" fillId="0" borderId="26" xfId="19" applyNumberFormat="1" applyFont="1" applyFill="1" applyBorder="1" applyAlignment="1">
      <alignment horizontal="right"/>
      <protection/>
    </xf>
    <xf numFmtId="4" fontId="6" fillId="0" borderId="3" xfId="19" applyNumberFormat="1" applyFont="1" applyFill="1" applyBorder="1" applyAlignment="1">
      <alignment horizontal="right"/>
      <protection/>
    </xf>
    <xf numFmtId="4" fontId="6" fillId="0" borderId="0" xfId="19" applyNumberFormat="1" applyFont="1" applyFill="1" applyBorder="1" applyAlignment="1">
      <alignment horizontal="right"/>
      <protection/>
    </xf>
    <xf numFmtId="4" fontId="6" fillId="0" borderId="21" xfId="19" applyNumberFormat="1" applyFont="1" applyFill="1" applyBorder="1" applyAlignment="1">
      <alignment horizontal="right"/>
      <protection/>
    </xf>
    <xf numFmtId="165" fontId="5" fillId="0" borderId="27" xfId="19" applyNumberFormat="1" applyFont="1" applyFill="1" applyBorder="1">
      <alignment/>
      <protection/>
    </xf>
    <xf numFmtId="165" fontId="5" fillId="0" borderId="4" xfId="19" applyNumberFormat="1" applyFont="1" applyFill="1" applyBorder="1">
      <alignment/>
      <protection/>
    </xf>
    <xf numFmtId="165" fontId="5" fillId="0" borderId="10" xfId="19" applyNumberFormat="1" applyFont="1" applyBorder="1">
      <alignment/>
      <protection/>
    </xf>
    <xf numFmtId="165" fontId="5" fillId="0" borderId="9" xfId="19" applyNumberFormat="1" applyFont="1" applyBorder="1">
      <alignment/>
      <protection/>
    </xf>
    <xf numFmtId="165" fontId="6" fillId="0" borderId="28" xfId="19" applyNumberFormat="1" applyFont="1" applyBorder="1" applyAlignment="1">
      <alignment horizontal="right"/>
      <protection/>
    </xf>
    <xf numFmtId="165" fontId="6" fillId="0" borderId="13" xfId="19" applyNumberFormat="1" applyFont="1" applyBorder="1" applyAlignment="1">
      <alignment horizontal="right"/>
      <protection/>
    </xf>
    <xf numFmtId="165" fontId="5" fillId="0" borderId="19" xfId="19" applyNumberFormat="1" applyFont="1" applyFill="1" applyBorder="1" applyAlignment="1">
      <alignment horizontal="right"/>
      <protection/>
    </xf>
    <xf numFmtId="165" fontId="5" fillId="0" borderId="6" xfId="19" applyNumberFormat="1" applyFont="1" applyFill="1" applyBorder="1" applyAlignment="1">
      <alignment horizontal="right"/>
      <protection/>
    </xf>
    <xf numFmtId="165" fontId="5" fillId="0" borderId="19" xfId="19" applyNumberFormat="1" applyFont="1" applyBorder="1" applyAlignment="1">
      <alignment horizontal="right"/>
      <protection/>
    </xf>
    <xf numFmtId="165" fontId="5" fillId="0" borderId="6" xfId="19" applyNumberFormat="1" applyFont="1" applyBorder="1" applyAlignment="1">
      <alignment horizontal="right"/>
      <protection/>
    </xf>
    <xf numFmtId="165" fontId="5" fillId="0" borderId="19" xfId="19" applyNumberFormat="1" applyFont="1" applyFill="1" applyBorder="1">
      <alignment/>
      <protection/>
    </xf>
    <xf numFmtId="165" fontId="5" fillId="0" borderId="6" xfId="19" applyNumberFormat="1" applyFont="1" applyFill="1" applyBorder="1">
      <alignment/>
      <protection/>
    </xf>
    <xf numFmtId="165" fontId="5" fillId="0" borderId="10" xfId="19" applyNumberFormat="1" applyFont="1" applyBorder="1" applyAlignment="1">
      <alignment horizontal="right"/>
      <protection/>
    </xf>
    <xf numFmtId="165" fontId="5" fillId="0" borderId="9" xfId="19" applyNumberFormat="1" applyFont="1" applyBorder="1" applyAlignment="1">
      <alignment horizontal="right"/>
      <protection/>
    </xf>
    <xf numFmtId="165" fontId="5" fillId="0" borderId="29" xfId="19" applyNumberFormat="1" applyFont="1" applyBorder="1" applyAlignment="1">
      <alignment horizontal="right"/>
      <protection/>
    </xf>
    <xf numFmtId="165" fontId="5" fillId="0" borderId="19" xfId="19" applyNumberFormat="1" applyFont="1" applyBorder="1" applyAlignment="1">
      <alignment/>
      <protection/>
    </xf>
    <xf numFmtId="165" fontId="5" fillId="0" borderId="6" xfId="19" applyNumberFormat="1" applyFont="1" applyBorder="1" applyAlignment="1">
      <alignment/>
      <protection/>
    </xf>
    <xf numFmtId="165" fontId="7" fillId="0" borderId="9" xfId="19" applyNumberFormat="1" applyFont="1" applyBorder="1" applyAlignment="1">
      <alignment horizontal="right"/>
      <protection/>
    </xf>
    <xf numFmtId="165" fontId="7" fillId="0" borderId="13" xfId="19" applyNumberFormat="1" applyFont="1" applyBorder="1" applyAlignment="1">
      <alignment horizontal="right"/>
      <protection/>
    </xf>
    <xf numFmtId="165" fontId="7" fillId="0" borderId="22" xfId="19" applyNumberFormat="1" applyFont="1" applyBorder="1" applyAlignment="1">
      <alignment horizontal="right"/>
      <protection/>
    </xf>
    <xf numFmtId="3" fontId="10" fillId="0" borderId="0" xfId="19" applyFont="1" applyFill="1" applyBorder="1">
      <alignment/>
      <protection/>
    </xf>
    <xf numFmtId="4" fontId="6" fillId="0" borderId="25" xfId="19" applyNumberFormat="1" applyFont="1" applyFill="1" applyBorder="1" applyAlignment="1">
      <alignment horizontal="right"/>
      <protection/>
    </xf>
    <xf numFmtId="3" fontId="11" fillId="0" borderId="0" xfId="19" applyFont="1" applyFill="1" applyBorder="1">
      <alignment/>
      <protection/>
    </xf>
    <xf numFmtId="3" fontId="6" fillId="0" borderId="26" xfId="19" applyFont="1" applyBorder="1" applyAlignment="1">
      <alignment horizontal="left"/>
      <protection/>
    </xf>
    <xf numFmtId="3" fontId="6" fillId="0" borderId="2" xfId="19" applyFont="1" applyBorder="1" applyAlignment="1">
      <alignment horizontal="left"/>
      <protection/>
    </xf>
    <xf numFmtId="3" fontId="6" fillId="0" borderId="26" xfId="19" applyFont="1" applyFill="1" applyBorder="1" applyAlignment="1">
      <alignment horizontal="left"/>
      <protection/>
    </xf>
    <xf numFmtId="4" fontId="6" fillId="0" borderId="2" xfId="19" applyNumberFormat="1" applyFont="1" applyFill="1" applyBorder="1" applyAlignment="1">
      <alignment horizontal="right"/>
      <protection/>
    </xf>
    <xf numFmtId="3" fontId="6" fillId="0" borderId="0" xfId="19" applyFont="1" applyFill="1" applyBorder="1" applyAlignment="1">
      <alignment horizontal="left"/>
      <protection/>
    </xf>
    <xf numFmtId="3" fontId="6" fillId="0" borderId="25" xfId="19" applyFont="1" applyBorder="1" applyAlignment="1">
      <alignment horizontal="left"/>
      <protection/>
    </xf>
    <xf numFmtId="3" fontId="6" fillId="0" borderId="0" xfId="19" applyFont="1" applyBorder="1" applyAlignment="1">
      <alignment horizontal="left"/>
      <protection/>
    </xf>
    <xf numFmtId="3" fontId="6" fillId="0" borderId="25" xfId="19" applyFont="1" applyFill="1" applyBorder="1" applyAlignment="1">
      <alignment horizontal="left"/>
      <protection/>
    </xf>
    <xf numFmtId="3" fontId="7" fillId="0" borderId="10" xfId="19" applyNumberFormat="1" applyFont="1" applyBorder="1" applyAlignment="1">
      <alignment horizontal="right"/>
      <protection/>
    </xf>
    <xf numFmtId="4" fontId="7" fillId="0" borderId="14" xfId="19" applyNumberFormat="1" applyFont="1" applyBorder="1" applyAlignment="1">
      <alignment horizontal="right"/>
      <protection/>
    </xf>
    <xf numFmtId="4" fontId="7" fillId="0" borderId="30" xfId="19" applyNumberFormat="1" applyFont="1" applyBorder="1" applyAlignment="1">
      <alignment horizontal="right"/>
      <protection/>
    </xf>
    <xf numFmtId="49" fontId="5" fillId="0" borderId="5" xfId="19" applyNumberFormat="1" applyFont="1" applyFill="1" applyBorder="1" applyAlignment="1">
      <alignment horizontal="center"/>
      <protection/>
    </xf>
    <xf numFmtId="49" fontId="5" fillId="0" borderId="8" xfId="19" applyNumberFormat="1" applyFont="1" applyFill="1" applyBorder="1" applyAlignment="1">
      <alignment horizontal="center"/>
      <protection/>
    </xf>
    <xf numFmtId="3" fontId="5" fillId="0" borderId="19" xfId="19" applyFont="1" applyFill="1" applyBorder="1" applyAlignment="1">
      <alignment horizontal="left"/>
      <protection/>
    </xf>
    <xf numFmtId="3" fontId="5" fillId="0" borderId="7" xfId="19" applyFont="1" applyFill="1" applyBorder="1" applyAlignment="1">
      <alignment horizontal="left"/>
      <protection/>
    </xf>
    <xf numFmtId="3" fontId="5" fillId="0" borderId="9" xfId="19" applyFont="1" applyBorder="1" applyAlignment="1">
      <alignment horizontal="left"/>
      <protection/>
    </xf>
    <xf numFmtId="3" fontId="5" fillId="0" borderId="19" xfId="19" applyFont="1" applyBorder="1" applyAlignment="1">
      <alignment horizontal="left"/>
      <protection/>
    </xf>
    <xf numFmtId="3" fontId="5" fillId="0" borderId="7" xfId="19" applyFont="1" applyBorder="1" applyAlignment="1">
      <alignment horizontal="left"/>
      <protection/>
    </xf>
    <xf numFmtId="3" fontId="7" fillId="0" borderId="10" xfId="19" applyFont="1" applyBorder="1" applyAlignment="1">
      <alignment horizontal="left"/>
      <protection/>
    </xf>
    <xf numFmtId="3" fontId="7" fillId="0" borderId="12" xfId="19" applyFont="1" applyBorder="1" applyAlignment="1">
      <alignment horizontal="left"/>
      <protection/>
    </xf>
    <xf numFmtId="3" fontId="5" fillId="0" borderId="10" xfId="19" applyFont="1" applyBorder="1" applyAlignment="1">
      <alignment horizontal="left"/>
      <protection/>
    </xf>
    <xf numFmtId="3" fontId="5" fillId="0" borderId="12" xfId="19" applyFont="1" applyBorder="1" applyAlignment="1">
      <alignment horizontal="left"/>
      <protection/>
    </xf>
    <xf numFmtId="3" fontId="6" fillId="0" borderId="14" xfId="19" applyFont="1" applyBorder="1" applyAlignment="1">
      <alignment horizontal="left"/>
      <protection/>
    </xf>
    <xf numFmtId="3" fontId="6" fillId="0" borderId="16" xfId="19" applyFont="1" applyBorder="1" applyAlignment="1">
      <alignment horizontal="left"/>
      <protection/>
    </xf>
    <xf numFmtId="3" fontId="5" fillId="0" borderId="6" xfId="19" applyFont="1" applyBorder="1" applyAlignment="1">
      <alignment horizontal="left"/>
      <protection/>
    </xf>
    <xf numFmtId="3" fontId="6" fillId="0" borderId="30" xfId="19" applyFont="1" applyBorder="1" applyAlignment="1">
      <alignment horizontal="left"/>
      <protection/>
    </xf>
    <xf numFmtId="3" fontId="6" fillId="0" borderId="24" xfId="19" applyFont="1" applyBorder="1" applyAlignment="1">
      <alignment horizontal="left"/>
      <protection/>
    </xf>
    <xf numFmtId="3" fontId="11" fillId="0" borderId="0" xfId="19" applyFont="1" applyBorder="1" applyAlignment="1">
      <alignment horizontal="center"/>
      <protection/>
    </xf>
    <xf numFmtId="4" fontId="5" fillId="0" borderId="19" xfId="19" applyNumberFormat="1" applyFont="1" applyFill="1" applyBorder="1" applyAlignment="1">
      <alignment horizontal="center"/>
      <protection/>
    </xf>
    <xf numFmtId="4" fontId="5" fillId="0" borderId="7" xfId="19" applyNumberFormat="1" applyFont="1" applyFill="1" applyBorder="1" applyAlignment="1">
      <alignment horizontal="center"/>
      <protection/>
    </xf>
    <xf numFmtId="3" fontId="5" fillId="0" borderId="27" xfId="19" applyFont="1" applyFill="1" applyBorder="1" applyAlignment="1">
      <alignment horizontal="left"/>
      <protection/>
    </xf>
    <xf numFmtId="3" fontId="5" fillId="0" borderId="8" xfId="19" applyFont="1" applyFill="1" applyBorder="1" applyAlignment="1">
      <alignment horizontal="left"/>
      <protection/>
    </xf>
    <xf numFmtId="3" fontId="5" fillId="0" borderId="6" xfId="19" applyFont="1" applyBorder="1" applyAlignment="1">
      <alignment horizontal="center"/>
      <protection/>
    </xf>
    <xf numFmtId="3" fontId="5" fillId="0" borderId="6" xfId="19" applyFont="1" applyFill="1" applyBorder="1" applyAlignment="1">
      <alignment horizontal="center"/>
      <protection/>
    </xf>
    <xf numFmtId="4" fontId="7" fillId="0" borderId="14" xfId="19" applyNumberFormat="1" applyFont="1" applyBorder="1" applyAlignment="1">
      <alignment horizontal="left"/>
      <protection/>
    </xf>
    <xf numFmtId="4" fontId="7" fillId="0" borderId="16" xfId="19" applyNumberFormat="1" applyFont="1" applyBorder="1" applyAlignment="1">
      <alignment horizontal="left"/>
      <protection/>
    </xf>
    <xf numFmtId="3" fontId="7" fillId="0" borderId="30" xfId="19" applyFont="1" applyBorder="1" applyAlignment="1">
      <alignment horizontal="left"/>
      <protection/>
    </xf>
    <xf numFmtId="3" fontId="7" fillId="0" borderId="24" xfId="19" applyFont="1" applyBorder="1" applyAlignment="1">
      <alignment horizontal="left"/>
      <protection/>
    </xf>
    <xf numFmtId="3" fontId="6" fillId="0" borderId="6" xfId="19" applyFont="1" applyBorder="1" applyAlignment="1">
      <alignment horizontal="center"/>
      <protection/>
    </xf>
    <xf numFmtId="3" fontId="6" fillId="0" borderId="6" xfId="19" applyFont="1" applyFill="1" applyBorder="1" applyAlignment="1">
      <alignment horizontal="center"/>
      <protection/>
    </xf>
    <xf numFmtId="3" fontId="9" fillId="0" borderId="6" xfId="19" applyFont="1" applyBorder="1" applyAlignment="1">
      <alignment horizontal="center"/>
      <protection/>
    </xf>
    <xf numFmtId="3" fontId="9" fillId="0" borderId="6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Š Raisov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1864.3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v>655.3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655.3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1209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1864.3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580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640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366.207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239.735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/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33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4.358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95</v>
      </c>
      <c r="B49" s="80"/>
      <c r="C49" s="80"/>
      <c r="D49" s="81"/>
      <c r="E49" s="82"/>
      <c r="F49" s="83"/>
      <c r="G49" s="83"/>
      <c r="H49" s="66"/>
      <c r="I49" s="67">
        <v>26</v>
      </c>
      <c r="J49" s="84"/>
      <c r="K49" s="67">
        <v>26</v>
      </c>
    </row>
    <row r="50" spans="1:11" ht="8.25">
      <c r="A50" s="65" t="s">
        <v>96</v>
      </c>
      <c r="H50" s="70"/>
      <c r="I50" s="69">
        <v>20</v>
      </c>
      <c r="J50" s="68"/>
      <c r="K50" s="69">
        <v>20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firstPageNumber="28" useFirstPageNumber="1"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>
    <tabColor indexed="10"/>
  </sheetPr>
  <dimension ref="A1:K6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6485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1978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1920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58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4507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6485.000000000001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2304.94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2430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710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709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77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21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96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127.06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-9.094947017729282E-13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174</v>
      </c>
      <c r="H32" s="66"/>
      <c r="I32" s="67"/>
      <c r="J32" s="68"/>
      <c r="K32" s="69">
        <v>180</v>
      </c>
    </row>
    <row r="33" spans="1:11" ht="8.25">
      <c r="A33" s="65" t="s">
        <v>173</v>
      </c>
      <c r="H33" s="70"/>
      <c r="I33" s="69"/>
      <c r="J33" s="68"/>
      <c r="K33" s="69">
        <v>40</v>
      </c>
    </row>
    <row r="34" spans="1:11" ht="8.25">
      <c r="A34" s="65" t="s">
        <v>83</v>
      </c>
      <c r="H34" s="70"/>
      <c r="I34" s="69"/>
      <c r="J34" s="68"/>
      <c r="K34" s="69">
        <v>100</v>
      </c>
    </row>
    <row r="35" spans="1:11" ht="8.25">
      <c r="A35" s="65" t="s">
        <v>84</v>
      </c>
      <c r="H35" s="70"/>
      <c r="I35" s="69"/>
      <c r="J35" s="68"/>
      <c r="K35" s="69">
        <v>30</v>
      </c>
    </row>
    <row r="36" spans="1:11" ht="8.25">
      <c r="A36" s="65" t="s">
        <v>85</v>
      </c>
      <c r="H36" s="70"/>
      <c r="I36" s="69"/>
      <c r="J36" s="68"/>
      <c r="K36" s="69">
        <v>90</v>
      </c>
    </row>
    <row r="37" spans="1:11" ht="8.25">
      <c r="A37" s="65" t="s">
        <v>99</v>
      </c>
      <c r="H37" s="70"/>
      <c r="I37" s="69"/>
      <c r="J37" s="68"/>
      <c r="K37" s="69">
        <v>110</v>
      </c>
    </row>
    <row r="38" spans="1:11" ht="8.25">
      <c r="A38" s="65" t="s">
        <v>86</v>
      </c>
      <c r="H38" s="70"/>
      <c r="I38" s="69"/>
      <c r="J38" s="68"/>
      <c r="K38" s="69">
        <v>100</v>
      </c>
    </row>
    <row r="39" spans="1:11" ht="8.25">
      <c r="A39" s="65" t="s">
        <v>87</v>
      </c>
      <c r="H39" s="70"/>
      <c r="I39" s="69"/>
      <c r="J39" s="68"/>
      <c r="K39" s="69">
        <v>60</v>
      </c>
    </row>
    <row r="40" spans="1:11" ht="8.25">
      <c r="A40" s="65" t="s">
        <v>88</v>
      </c>
      <c r="H40" s="70"/>
      <c r="I40" s="69"/>
      <c r="J40" s="68"/>
      <c r="K40" s="69">
        <v>1000</v>
      </c>
    </row>
    <row r="41" spans="1:11" ht="8.25">
      <c r="A41" s="65" t="s">
        <v>177</v>
      </c>
      <c r="H41" s="70"/>
      <c r="I41" s="69"/>
      <c r="J41" s="68"/>
      <c r="K41" s="69">
        <v>2793</v>
      </c>
    </row>
    <row r="42" spans="1:11" ht="8.25">
      <c r="A42" s="65" t="s">
        <v>70</v>
      </c>
      <c r="H42" s="70"/>
      <c r="I42" s="69"/>
      <c r="J42" s="68"/>
      <c r="K42" s="69">
        <v>180</v>
      </c>
    </row>
    <row r="43" spans="1:11" ht="8.25">
      <c r="A43" s="65" t="s">
        <v>126</v>
      </c>
      <c r="H43" s="70"/>
      <c r="I43" s="69"/>
      <c r="J43" s="68"/>
      <c r="K43" s="69">
        <v>30</v>
      </c>
    </row>
    <row r="44" spans="1:11" ht="8.25">
      <c r="A44" s="65" t="s">
        <v>236</v>
      </c>
      <c r="H44" s="70"/>
      <c r="I44" s="69"/>
      <c r="J44" s="68"/>
      <c r="K44" s="69">
        <v>90</v>
      </c>
    </row>
    <row r="45" spans="1:11" ht="8.25">
      <c r="A45" s="65" t="s">
        <v>237</v>
      </c>
      <c r="H45" s="70"/>
      <c r="I45" s="69"/>
      <c r="J45" s="68"/>
      <c r="K45" s="69">
        <v>100</v>
      </c>
    </row>
    <row r="46" spans="1:11" ht="8.25">
      <c r="A46" s="65" t="s">
        <v>176</v>
      </c>
      <c r="H46" s="70"/>
      <c r="I46" s="69"/>
      <c r="J46" s="68"/>
      <c r="K46" s="69">
        <v>60</v>
      </c>
    </row>
    <row r="47" spans="1:11" ht="8.25">
      <c r="A47" s="65" t="s">
        <v>175</v>
      </c>
      <c r="H47" s="70"/>
      <c r="I47" s="69"/>
      <c r="J47" s="68"/>
      <c r="K47" s="69">
        <v>20</v>
      </c>
    </row>
    <row r="48" spans="1:11" ht="8.25">
      <c r="A48" s="65" t="s">
        <v>127</v>
      </c>
      <c r="H48" s="70"/>
      <c r="I48" s="69"/>
      <c r="J48" s="68"/>
      <c r="K48" s="69">
        <v>170</v>
      </c>
    </row>
    <row r="49" spans="1:11" ht="8.25">
      <c r="A49" s="65" t="s">
        <v>208</v>
      </c>
      <c r="H49" s="70"/>
      <c r="I49" s="69"/>
      <c r="J49" s="68"/>
      <c r="K49" s="69">
        <v>50</v>
      </c>
    </row>
    <row r="50" spans="1:11" ht="8.25">
      <c r="A50" s="65" t="s">
        <v>209</v>
      </c>
      <c r="H50" s="70"/>
      <c r="I50" s="69"/>
      <c r="J50" s="68"/>
      <c r="K50" s="69">
        <v>100</v>
      </c>
    </row>
    <row r="51" spans="1:11" ht="8.25">
      <c r="A51" s="65" t="s">
        <v>210</v>
      </c>
      <c r="H51" s="70"/>
      <c r="I51" s="69"/>
      <c r="J51" s="68"/>
      <c r="K51" s="69">
        <v>90</v>
      </c>
    </row>
    <row r="52" spans="1:11" ht="8.25">
      <c r="A52" s="65" t="s">
        <v>211</v>
      </c>
      <c r="H52" s="70"/>
      <c r="I52" s="69"/>
      <c r="J52" s="68"/>
      <c r="K52" s="69">
        <v>30</v>
      </c>
    </row>
    <row r="53" spans="1:11" ht="8.25">
      <c r="A53" s="65" t="s">
        <v>238</v>
      </c>
      <c r="H53" s="70"/>
      <c r="I53" s="69"/>
      <c r="J53" s="68"/>
      <c r="K53" s="69">
        <v>40</v>
      </c>
    </row>
    <row r="54" spans="1:11" ht="8.25">
      <c r="A54" s="65" t="s">
        <v>223</v>
      </c>
      <c r="H54" s="70"/>
      <c r="I54" s="69"/>
      <c r="J54" s="68"/>
      <c r="K54" s="69">
        <v>100</v>
      </c>
    </row>
    <row r="55" spans="1:11" ht="8.25">
      <c r="A55" s="71" t="s">
        <v>212</v>
      </c>
      <c r="B55" s="72"/>
      <c r="C55" s="72"/>
      <c r="D55" s="73"/>
      <c r="E55" s="74"/>
      <c r="F55" s="75"/>
      <c r="G55" s="75"/>
      <c r="H55" s="76"/>
      <c r="I55" s="77"/>
      <c r="J55" s="78"/>
      <c r="K55" s="77">
        <v>5060</v>
      </c>
    </row>
    <row r="57" spans="1:5" s="64" customFormat="1" ht="9.75">
      <c r="A57" s="61" t="s">
        <v>63</v>
      </c>
      <c r="B57" s="61"/>
      <c r="C57" s="61"/>
      <c r="D57" s="62"/>
      <c r="E57" s="63"/>
    </row>
    <row r="59" spans="1:11" ht="8.25">
      <c r="A59" s="151" t="s">
        <v>54</v>
      </c>
      <c r="B59" s="151"/>
      <c r="C59" s="151"/>
      <c r="D59" s="151"/>
      <c r="E59" s="151"/>
      <c r="F59" s="151"/>
      <c r="G59" s="151"/>
      <c r="H59" s="152" t="s">
        <v>51</v>
      </c>
      <c r="I59" s="152"/>
      <c r="J59" s="152" t="s">
        <v>55</v>
      </c>
      <c r="K59" s="152"/>
    </row>
    <row r="60" spans="1:11" ht="8.25">
      <c r="A60" s="65" t="s">
        <v>130</v>
      </c>
      <c r="H60" s="70"/>
      <c r="I60" s="69">
        <v>45.77</v>
      </c>
      <c r="J60" s="70" t="s">
        <v>128</v>
      </c>
      <c r="K60" s="69">
        <v>19</v>
      </c>
    </row>
    <row r="61" spans="1:11" ht="8.25">
      <c r="A61" s="65" t="s">
        <v>110</v>
      </c>
      <c r="H61" s="70"/>
      <c r="I61" s="69">
        <v>45.77</v>
      </c>
      <c r="J61" s="70" t="s">
        <v>128</v>
      </c>
      <c r="K61" s="69">
        <v>22</v>
      </c>
    </row>
    <row r="62" spans="1:11" ht="8.25">
      <c r="A62" s="65" t="s">
        <v>131</v>
      </c>
      <c r="H62" s="70"/>
      <c r="I62" s="69">
        <v>45.77</v>
      </c>
      <c r="J62" s="70" t="s">
        <v>128</v>
      </c>
      <c r="K62" s="69">
        <v>25</v>
      </c>
    </row>
    <row r="63" spans="1:11" ht="8.25">
      <c r="A63" s="65" t="s">
        <v>100</v>
      </c>
      <c r="H63" s="70"/>
      <c r="I63" s="69">
        <v>45.77</v>
      </c>
      <c r="J63" s="70" t="s">
        <v>128</v>
      </c>
      <c r="K63" s="69">
        <v>25</v>
      </c>
    </row>
    <row r="64" spans="1:11" ht="8.25">
      <c r="A64" s="65"/>
      <c r="H64" s="70"/>
      <c r="I64" s="69"/>
      <c r="J64" s="70"/>
      <c r="K64" s="69"/>
    </row>
    <row r="65" spans="1:11" ht="8.25">
      <c r="A65" s="65"/>
      <c r="H65" s="70"/>
      <c r="I65" s="69"/>
      <c r="J65" s="68"/>
      <c r="K65" s="69"/>
    </row>
    <row r="66" spans="1:11" ht="8.25">
      <c r="A66" s="65"/>
      <c r="H66" s="70"/>
      <c r="I66" s="69"/>
      <c r="J66" s="68"/>
      <c r="K66" s="69"/>
    </row>
    <row r="67" spans="1:11" ht="8.25">
      <c r="A67" s="71"/>
      <c r="B67" s="72"/>
      <c r="C67" s="72"/>
      <c r="D67" s="73"/>
      <c r="E67" s="74"/>
      <c r="F67" s="75"/>
      <c r="G67" s="75"/>
      <c r="H67" s="76"/>
      <c r="I67" s="77"/>
      <c r="J67" s="78"/>
      <c r="K67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59:G59"/>
    <mergeCell ref="H59:I59"/>
    <mergeCell ref="J59:K59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8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2144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138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137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2006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2144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402.004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985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300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3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289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77.262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27.034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37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23.7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224</v>
      </c>
      <c r="H32" s="66"/>
      <c r="I32" s="67">
        <v>49</v>
      </c>
      <c r="J32" s="68"/>
      <c r="K32" s="69">
        <v>80</v>
      </c>
    </row>
    <row r="33" spans="1:11" ht="8.25">
      <c r="A33" s="65" t="s">
        <v>225</v>
      </c>
      <c r="H33" s="70"/>
      <c r="I33" s="69">
        <v>83.3</v>
      </c>
      <c r="J33" s="68"/>
      <c r="K33" s="69">
        <v>110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9">
    <tabColor indexed="10"/>
  </sheetPr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9935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4450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4330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5485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9934.999999999998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4529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3070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774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765.8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238.4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80.8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9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153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305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1.8189894035458565E-12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82</v>
      </c>
      <c r="H32" s="66"/>
      <c r="I32" s="67">
        <v>415.74</v>
      </c>
      <c r="J32" s="68"/>
      <c r="K32" s="69">
        <v>440</v>
      </c>
    </row>
    <row r="33" spans="1:11" ht="8.25">
      <c r="A33" s="65" t="s">
        <v>139</v>
      </c>
      <c r="H33" s="70"/>
      <c r="I33" s="69"/>
      <c r="J33" s="68"/>
      <c r="K33" s="69">
        <v>3109</v>
      </c>
    </row>
    <row r="34" spans="1:11" ht="8.25">
      <c r="A34" s="65" t="s">
        <v>137</v>
      </c>
      <c r="H34" s="70"/>
      <c r="I34" s="69">
        <v>556</v>
      </c>
      <c r="J34" s="68"/>
      <c r="K34" s="69">
        <v>2580</v>
      </c>
    </row>
    <row r="35" spans="1:11" ht="8.25">
      <c r="A35" s="65" t="s">
        <v>136</v>
      </c>
      <c r="H35" s="70"/>
      <c r="I35" s="69">
        <v>665</v>
      </c>
      <c r="J35" s="68"/>
      <c r="K35" s="69">
        <v>900</v>
      </c>
    </row>
    <row r="36" spans="1:11" ht="8.25">
      <c r="A36" s="65" t="s">
        <v>89</v>
      </c>
      <c r="H36" s="70"/>
      <c r="I36" s="69">
        <v>284</v>
      </c>
      <c r="J36" s="68"/>
      <c r="K36" s="69">
        <v>541.666</v>
      </c>
    </row>
    <row r="37" spans="1:11" ht="8.25">
      <c r="A37" s="65" t="s">
        <v>178</v>
      </c>
      <c r="H37" s="70"/>
      <c r="I37" s="69">
        <v>16.61</v>
      </c>
      <c r="J37" s="68"/>
      <c r="K37" s="69">
        <v>150</v>
      </c>
    </row>
    <row r="38" spans="1:11" ht="8.25">
      <c r="A38" s="65" t="s">
        <v>101</v>
      </c>
      <c r="H38" s="70"/>
      <c r="I38" s="69"/>
      <c r="J38" s="68"/>
      <c r="K38" s="69">
        <v>700</v>
      </c>
    </row>
    <row r="39" spans="1:11" ht="8.25">
      <c r="A39" s="65" t="s">
        <v>102</v>
      </c>
      <c r="H39" s="70"/>
      <c r="I39" s="69"/>
      <c r="J39" s="68"/>
      <c r="K39" s="69">
        <v>300</v>
      </c>
    </row>
    <row r="40" spans="1:11" ht="8.25">
      <c r="A40" s="65" t="s">
        <v>138</v>
      </c>
      <c r="H40" s="70"/>
      <c r="I40" s="69">
        <v>4875</v>
      </c>
      <c r="J40" s="68"/>
      <c r="K40" s="69">
        <v>5000</v>
      </c>
    </row>
    <row r="41" spans="1:11" ht="8.25">
      <c r="A41" s="65" t="s">
        <v>226</v>
      </c>
      <c r="H41" s="70"/>
      <c r="I41" s="69">
        <v>16.61</v>
      </c>
      <c r="J41" s="68"/>
      <c r="K41" s="69">
        <v>250</v>
      </c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51" t="s">
        <v>54</v>
      </c>
      <c r="B47" s="151"/>
      <c r="C47" s="151"/>
      <c r="D47" s="151"/>
      <c r="E47" s="151"/>
      <c r="F47" s="151"/>
      <c r="G47" s="151"/>
      <c r="H47" s="152" t="s">
        <v>51</v>
      </c>
      <c r="I47" s="152"/>
      <c r="J47" s="152" t="s">
        <v>55</v>
      </c>
      <c r="K47" s="152"/>
    </row>
    <row r="48" spans="1:11" ht="8.25">
      <c r="A48" s="79" t="s">
        <v>130</v>
      </c>
      <c r="B48" s="80"/>
      <c r="C48" s="80"/>
      <c r="D48" s="81"/>
      <c r="E48" s="82"/>
      <c r="F48" s="83"/>
      <c r="G48" s="83"/>
      <c r="H48" s="66"/>
      <c r="I48" s="69">
        <v>45</v>
      </c>
      <c r="J48" s="84"/>
      <c r="K48" s="67">
        <v>18</v>
      </c>
    </row>
    <row r="49" spans="1:11" ht="8.25">
      <c r="A49" s="65" t="s">
        <v>110</v>
      </c>
      <c r="H49" s="70"/>
      <c r="I49" s="69">
        <v>45</v>
      </c>
      <c r="J49" s="68"/>
      <c r="K49" s="69">
        <v>20</v>
      </c>
    </row>
    <row r="50" spans="1:11" ht="8.25">
      <c r="A50" s="65" t="s">
        <v>132</v>
      </c>
      <c r="H50" s="70"/>
      <c r="I50" s="69">
        <v>45</v>
      </c>
      <c r="J50" s="68"/>
      <c r="K50" s="69">
        <v>20</v>
      </c>
    </row>
    <row r="51" spans="1:11" ht="8.25">
      <c r="A51" s="65" t="s">
        <v>133</v>
      </c>
      <c r="H51" s="70"/>
      <c r="I51" s="69">
        <v>45</v>
      </c>
      <c r="J51" s="68"/>
      <c r="K51" s="69">
        <v>25</v>
      </c>
    </row>
    <row r="52" spans="1:11" ht="8.25">
      <c r="A52" s="65" t="s">
        <v>134</v>
      </c>
      <c r="H52" s="70"/>
      <c r="I52" s="69">
        <v>45</v>
      </c>
      <c r="J52" s="68"/>
      <c r="K52" s="69">
        <v>25</v>
      </c>
    </row>
    <row r="53" spans="1:11" ht="8.25">
      <c r="A53" s="65" t="s">
        <v>135</v>
      </c>
      <c r="H53" s="70"/>
      <c r="I53" s="69">
        <v>45</v>
      </c>
      <c r="J53" s="68"/>
      <c r="K53" s="69">
        <v>45</v>
      </c>
    </row>
    <row r="54" spans="1:11" ht="8.25">
      <c r="A54" s="65"/>
      <c r="H54" s="70"/>
      <c r="I54" s="69"/>
      <c r="J54" s="68"/>
      <c r="K54" s="69"/>
    </row>
    <row r="55" spans="1:11" ht="8.25">
      <c r="A55" s="71"/>
      <c r="B55" s="72"/>
      <c r="C55" s="72"/>
      <c r="D55" s="73"/>
      <c r="E55" s="74"/>
      <c r="F55" s="75"/>
      <c r="G55" s="75"/>
      <c r="H55" s="76"/>
      <c r="I55" s="77"/>
      <c r="J55" s="78"/>
      <c r="K55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0">
    <tabColor indexed="10"/>
  </sheetPr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11881</v>
      </c>
      <c r="F5" s="91">
        <f>SUM(F6,F9)</f>
        <v>3420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5290</v>
      </c>
      <c r="F6" s="93">
        <f>SUM(F7,F8)</f>
        <v>3420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5245</v>
      </c>
      <c r="F7" s="95">
        <v>3420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6591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11881</v>
      </c>
      <c r="F11" s="101">
        <f>SUM(F12:F23)</f>
        <v>3375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4115.6</v>
      </c>
      <c r="F12" s="103">
        <v>1820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3870</v>
      </c>
      <c r="F13" s="103">
        <v>224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728</v>
      </c>
      <c r="F15" s="103">
        <v>43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25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731.6</v>
      </c>
      <c r="F17" s="103">
        <v>38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1134</v>
      </c>
      <c r="F18" s="106">
        <v>760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370</v>
      </c>
      <c r="F19" s="99">
        <v>266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25</v>
      </c>
      <c r="F20" s="99">
        <v>16</v>
      </c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>
        <v>3</v>
      </c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495</v>
      </c>
      <c r="F22" s="103">
        <v>35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386.8</v>
      </c>
      <c r="F23" s="99">
        <v>170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45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71</v>
      </c>
      <c r="H32" s="70"/>
      <c r="I32" s="69">
        <v>440</v>
      </c>
      <c r="J32" s="68"/>
      <c r="K32" s="69">
        <v>490</v>
      </c>
    </row>
    <row r="33" spans="1:11" ht="8.25">
      <c r="A33" s="65" t="s">
        <v>67</v>
      </c>
      <c r="H33" s="70"/>
      <c r="I33" s="69">
        <v>262</v>
      </c>
      <c r="J33" s="68"/>
      <c r="K33" s="69">
        <v>290</v>
      </c>
    </row>
    <row r="34" spans="1:11" ht="8.25">
      <c r="A34" s="65" t="s">
        <v>68</v>
      </c>
      <c r="H34" s="70"/>
      <c r="I34" s="69">
        <v>172</v>
      </c>
      <c r="J34" s="68"/>
      <c r="K34" s="69">
        <v>190</v>
      </c>
    </row>
    <row r="35" spans="1:11" ht="8.25">
      <c r="A35" s="65" t="s">
        <v>98</v>
      </c>
      <c r="H35" s="70"/>
      <c r="I35" s="69">
        <v>160</v>
      </c>
      <c r="J35" s="68"/>
      <c r="K35" s="69">
        <v>200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71"/>
      <c r="B40" s="72"/>
      <c r="C40" s="72"/>
      <c r="D40" s="73"/>
      <c r="E40" s="74"/>
      <c r="F40" s="75"/>
      <c r="G40" s="75"/>
      <c r="H40" s="76"/>
      <c r="I40" s="77"/>
      <c r="J40" s="78"/>
      <c r="K40" s="77"/>
    </row>
    <row r="43" spans="1:11" ht="8.25">
      <c r="A43" s="151" t="s">
        <v>54</v>
      </c>
      <c r="B43" s="151"/>
      <c r="C43" s="151"/>
      <c r="D43" s="151"/>
      <c r="E43" s="151"/>
      <c r="F43" s="151"/>
      <c r="G43" s="151"/>
      <c r="H43" s="152" t="s">
        <v>51</v>
      </c>
      <c r="I43" s="152"/>
      <c r="J43" s="152" t="s">
        <v>55</v>
      </c>
      <c r="K43" s="152"/>
    </row>
    <row r="44" spans="1:11" s="117" customFormat="1" ht="8.25">
      <c r="A44" s="113" t="s">
        <v>181</v>
      </c>
      <c r="B44" s="114"/>
      <c r="C44" s="114"/>
      <c r="D44" s="114"/>
      <c r="E44" s="114"/>
      <c r="F44" s="114"/>
      <c r="G44" s="114"/>
      <c r="H44" s="115"/>
      <c r="I44" s="87">
        <v>44.7</v>
      </c>
      <c r="J44" s="116"/>
      <c r="K44" s="87">
        <v>23</v>
      </c>
    </row>
    <row r="45" spans="1:11" s="117" customFormat="1" ht="8.25">
      <c r="A45" s="118" t="s">
        <v>213</v>
      </c>
      <c r="B45" s="119"/>
      <c r="C45" s="119"/>
      <c r="D45" s="119"/>
      <c r="E45" s="119"/>
      <c r="F45" s="119"/>
      <c r="G45" s="119"/>
      <c r="H45" s="120"/>
      <c r="I45" s="89">
        <v>53.4</v>
      </c>
      <c r="J45" s="88"/>
      <c r="K45" s="89">
        <v>31</v>
      </c>
    </row>
    <row r="46" spans="1:11" ht="8.25">
      <c r="A46" s="65" t="s">
        <v>239</v>
      </c>
      <c r="H46" s="70"/>
      <c r="I46" s="69">
        <v>41.9</v>
      </c>
      <c r="J46" s="68"/>
      <c r="K46" s="69">
        <v>21</v>
      </c>
    </row>
    <row r="47" spans="1:11" ht="8.25">
      <c r="A47" s="65" t="s">
        <v>179</v>
      </c>
      <c r="H47" s="70"/>
      <c r="I47" s="69">
        <v>44.9</v>
      </c>
      <c r="J47" s="68"/>
      <c r="K47" s="69">
        <v>24</v>
      </c>
    </row>
    <row r="48" spans="1:11" ht="7.5" customHeight="1">
      <c r="A48" s="65" t="s">
        <v>180</v>
      </c>
      <c r="H48" s="70"/>
      <c r="I48" s="69">
        <v>45.9</v>
      </c>
      <c r="J48" s="68"/>
      <c r="K48" s="69">
        <v>25</v>
      </c>
    </row>
    <row r="49" spans="1:11" ht="7.5" customHeight="1">
      <c r="A49" s="65" t="s">
        <v>182</v>
      </c>
      <c r="H49" s="70"/>
      <c r="I49" s="69">
        <v>46.7</v>
      </c>
      <c r="J49" s="68"/>
      <c r="K49" s="69">
        <v>20.8</v>
      </c>
    </row>
    <row r="50" spans="1:11" ht="8.25">
      <c r="A50" s="65" t="s">
        <v>214</v>
      </c>
      <c r="H50" s="70"/>
      <c r="I50" s="69">
        <v>52</v>
      </c>
      <c r="J50" s="68"/>
      <c r="K50" s="69">
        <v>52</v>
      </c>
    </row>
    <row r="51" spans="1:11" ht="8.25">
      <c r="A51" s="65" t="s">
        <v>240</v>
      </c>
      <c r="H51" s="70"/>
      <c r="I51" s="69">
        <v>53</v>
      </c>
      <c r="J51" s="68"/>
      <c r="K51" s="69">
        <v>53</v>
      </c>
    </row>
    <row r="52" spans="1:11" ht="8.25">
      <c r="A52" s="65" t="s">
        <v>227</v>
      </c>
      <c r="H52" s="70"/>
      <c r="I52" s="69">
        <v>50</v>
      </c>
      <c r="J52" s="68"/>
      <c r="K52" s="69">
        <v>50</v>
      </c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A43:G43"/>
    <mergeCell ref="H43:I43"/>
    <mergeCell ref="J43:K43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7122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2433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2363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70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4689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7122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2820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2827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707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499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45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3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88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102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67</v>
      </c>
      <c r="H32" s="66"/>
      <c r="I32" s="67">
        <v>71</v>
      </c>
      <c r="J32" s="68"/>
      <c r="K32" s="69">
        <v>170</v>
      </c>
    </row>
    <row r="33" spans="1:11" ht="8.25">
      <c r="A33" s="65" t="s">
        <v>68</v>
      </c>
      <c r="H33" s="70"/>
      <c r="I33" s="69">
        <v>57</v>
      </c>
      <c r="J33" s="68"/>
      <c r="K33" s="69">
        <v>100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65" t="s">
        <v>130</v>
      </c>
      <c r="H49" s="70"/>
      <c r="I49" s="69">
        <v>43</v>
      </c>
      <c r="J49" s="68"/>
      <c r="K49" s="69">
        <v>19.5</v>
      </c>
    </row>
    <row r="50" spans="1:11" ht="8.25">
      <c r="A50" s="65" t="s">
        <v>110</v>
      </c>
      <c r="H50" s="70"/>
      <c r="I50" s="69">
        <v>45</v>
      </c>
      <c r="J50" s="68"/>
      <c r="K50" s="69">
        <v>22</v>
      </c>
    </row>
    <row r="51" spans="1:11" ht="8.25">
      <c r="A51" s="65" t="s">
        <v>140</v>
      </c>
      <c r="H51" s="70"/>
      <c r="I51" s="69">
        <v>48</v>
      </c>
      <c r="J51" s="68"/>
      <c r="K51" s="69">
        <v>25</v>
      </c>
    </row>
    <row r="52" spans="1:11" ht="8.25">
      <c r="A52" s="65" t="s">
        <v>183</v>
      </c>
      <c r="H52" s="70"/>
      <c r="I52" s="69">
        <v>48</v>
      </c>
      <c r="J52" s="68"/>
      <c r="K52" s="69">
        <v>25</v>
      </c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>
    <tabColor indexed="10"/>
  </sheetPr>
  <dimension ref="A1:K6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8580.35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4037.55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4037.05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4542.8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8580.35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1135.25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2650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635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170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2815.1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650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170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164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102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89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142</v>
      </c>
      <c r="H32" s="66"/>
      <c r="I32" s="67"/>
      <c r="J32" s="68"/>
      <c r="K32" s="69">
        <v>600</v>
      </c>
    </row>
    <row r="33" spans="1:11" ht="8.25">
      <c r="A33" s="65" t="s">
        <v>143</v>
      </c>
      <c r="H33" s="70"/>
      <c r="I33" s="69"/>
      <c r="J33" s="68"/>
      <c r="K33" s="69">
        <v>800</v>
      </c>
    </row>
    <row r="34" spans="1:11" ht="8.25">
      <c r="A34" s="65" t="s">
        <v>141</v>
      </c>
      <c r="H34" s="70"/>
      <c r="I34" s="69"/>
      <c r="J34" s="68"/>
      <c r="K34" s="69">
        <v>200</v>
      </c>
    </row>
    <row r="35" spans="1:11" ht="8.25">
      <c r="A35" s="65" t="s">
        <v>144</v>
      </c>
      <c r="H35" s="70"/>
      <c r="I35" s="69"/>
      <c r="J35" s="68"/>
      <c r="K35" s="69">
        <v>250</v>
      </c>
    </row>
    <row r="36" spans="1:11" ht="8.25">
      <c r="A36" s="65" t="s">
        <v>184</v>
      </c>
      <c r="H36" s="70"/>
      <c r="I36" s="69"/>
      <c r="J36" s="68"/>
      <c r="K36" s="69">
        <v>400</v>
      </c>
    </row>
    <row r="37" spans="1:11" ht="8.25">
      <c r="A37" s="65" t="s">
        <v>185</v>
      </c>
      <c r="H37" s="70"/>
      <c r="I37" s="69"/>
      <c r="J37" s="68"/>
      <c r="K37" s="69">
        <v>500</v>
      </c>
    </row>
    <row r="38" spans="1:11" ht="8.25">
      <c r="A38" s="65" t="s">
        <v>196</v>
      </c>
      <c r="H38" s="70"/>
      <c r="I38" s="69"/>
      <c r="J38" s="68"/>
      <c r="K38" s="69">
        <v>200</v>
      </c>
    </row>
    <row r="39" spans="1:11" ht="8.25">
      <c r="A39" s="65" t="s">
        <v>228</v>
      </c>
      <c r="H39" s="70"/>
      <c r="I39" s="69"/>
      <c r="J39" s="68"/>
      <c r="K39" s="69">
        <v>50</v>
      </c>
    </row>
    <row r="40" spans="1:11" ht="8.25">
      <c r="A40" s="65" t="s">
        <v>229</v>
      </c>
      <c r="H40" s="70"/>
      <c r="I40" s="69"/>
      <c r="J40" s="68"/>
      <c r="K40" s="69">
        <v>50</v>
      </c>
    </row>
    <row r="41" spans="1:11" ht="8.25">
      <c r="A41" s="65" t="s">
        <v>230</v>
      </c>
      <c r="H41" s="70"/>
      <c r="I41" s="69"/>
      <c r="J41" s="68"/>
      <c r="K41" s="69">
        <v>50</v>
      </c>
    </row>
    <row r="42" spans="1:11" ht="8.25">
      <c r="A42" s="65" t="s">
        <v>231</v>
      </c>
      <c r="H42" s="70"/>
      <c r="I42" s="69"/>
      <c r="J42" s="68"/>
      <c r="K42" s="69">
        <v>200</v>
      </c>
    </row>
    <row r="43" spans="1:11" ht="8.25">
      <c r="A43" s="65" t="s">
        <v>232</v>
      </c>
      <c r="H43" s="70"/>
      <c r="I43" s="69"/>
      <c r="J43" s="68"/>
      <c r="K43" s="69">
        <v>200</v>
      </c>
    </row>
    <row r="44" spans="1:11" ht="8.25">
      <c r="A44" s="65" t="s">
        <v>233</v>
      </c>
      <c r="H44" s="70"/>
      <c r="I44" s="69"/>
      <c r="J44" s="68"/>
      <c r="K44" s="69">
        <v>500</v>
      </c>
    </row>
    <row r="45" spans="1:11" ht="8.25">
      <c r="A45" s="65" t="s">
        <v>234</v>
      </c>
      <c r="H45" s="70"/>
      <c r="I45" s="69"/>
      <c r="J45" s="68"/>
      <c r="K45" s="89" t="s">
        <v>235</v>
      </c>
    </row>
    <row r="46" spans="1:11" ht="8.25">
      <c r="A46" s="65" t="s">
        <v>186</v>
      </c>
      <c r="H46" s="70"/>
      <c r="I46" s="69"/>
      <c r="J46" s="68"/>
      <c r="K46" s="69">
        <v>130</v>
      </c>
    </row>
    <row r="47" spans="1:11" ht="8.25">
      <c r="A47" s="65" t="s">
        <v>187</v>
      </c>
      <c r="H47" s="70"/>
      <c r="I47" s="69"/>
      <c r="J47" s="68"/>
      <c r="K47" s="69">
        <v>150</v>
      </c>
    </row>
    <row r="48" spans="1:11" ht="8.25">
      <c r="A48" s="65" t="s">
        <v>188</v>
      </c>
      <c r="H48" s="70"/>
      <c r="I48" s="69"/>
      <c r="J48" s="68"/>
      <c r="K48" s="69">
        <v>120</v>
      </c>
    </row>
    <row r="49" spans="1:11" ht="8.25">
      <c r="A49" s="65" t="s">
        <v>195</v>
      </c>
      <c r="H49" s="70"/>
      <c r="I49" s="69"/>
      <c r="J49" s="68"/>
      <c r="K49" s="69">
        <v>140</v>
      </c>
    </row>
    <row r="50" spans="1:11" ht="8.25">
      <c r="A50" s="65" t="s">
        <v>190</v>
      </c>
      <c r="H50" s="70"/>
      <c r="I50" s="69"/>
      <c r="J50" s="68"/>
      <c r="K50" s="69" t="s">
        <v>189</v>
      </c>
    </row>
    <row r="51" spans="1:11" ht="8.25">
      <c r="A51" s="65" t="s">
        <v>191</v>
      </c>
      <c r="H51" s="70"/>
      <c r="I51" s="69"/>
      <c r="J51" s="68"/>
      <c r="K51" s="69" t="s">
        <v>193</v>
      </c>
    </row>
    <row r="52" spans="1:11" ht="8.25">
      <c r="A52" s="71" t="s">
        <v>192</v>
      </c>
      <c r="B52" s="72"/>
      <c r="C52" s="72"/>
      <c r="D52" s="73"/>
      <c r="E52" s="74"/>
      <c r="F52" s="75"/>
      <c r="G52" s="75"/>
      <c r="H52" s="76"/>
      <c r="I52" s="77"/>
      <c r="J52" s="78"/>
      <c r="K52" s="77" t="s">
        <v>194</v>
      </c>
    </row>
    <row r="54" spans="1:5" s="64" customFormat="1" ht="9.75">
      <c r="A54" s="61" t="s">
        <v>63</v>
      </c>
      <c r="B54" s="61"/>
      <c r="C54" s="61"/>
      <c r="D54" s="62"/>
      <c r="E54" s="63"/>
    </row>
    <row r="56" spans="1:11" ht="8.25">
      <c r="A56" s="151" t="s">
        <v>54</v>
      </c>
      <c r="B56" s="151"/>
      <c r="C56" s="151"/>
      <c r="D56" s="151"/>
      <c r="E56" s="151"/>
      <c r="F56" s="151"/>
      <c r="G56" s="151"/>
      <c r="H56" s="152" t="s">
        <v>51</v>
      </c>
      <c r="I56" s="152"/>
      <c r="J56" s="152" t="s">
        <v>55</v>
      </c>
      <c r="K56" s="152"/>
    </row>
    <row r="57" spans="1:11" ht="8.25">
      <c r="A57" s="79"/>
      <c r="B57" s="80"/>
      <c r="C57" s="80"/>
      <c r="D57" s="81"/>
      <c r="E57" s="82"/>
      <c r="F57" s="83"/>
      <c r="G57" s="83"/>
      <c r="H57" s="66"/>
      <c r="I57" s="67"/>
      <c r="J57" s="84"/>
      <c r="K57" s="67"/>
    </row>
    <row r="58" spans="1:11" ht="8.25">
      <c r="A58" s="65"/>
      <c r="H58" s="70"/>
      <c r="I58" s="69"/>
      <c r="J58" s="68"/>
      <c r="K58" s="69"/>
    </row>
    <row r="59" spans="1:11" ht="8.25">
      <c r="A59" s="65"/>
      <c r="H59" s="70"/>
      <c r="I59" s="69"/>
      <c r="J59" s="68"/>
      <c r="K59" s="69"/>
    </row>
    <row r="60" spans="1:11" ht="8.25">
      <c r="A60" s="65"/>
      <c r="H60" s="70"/>
      <c r="I60" s="69"/>
      <c r="J60" s="68"/>
      <c r="K60" s="69"/>
    </row>
    <row r="61" spans="1:11" ht="8.25">
      <c r="A61" s="65"/>
      <c r="H61" s="70"/>
      <c r="I61" s="69"/>
      <c r="J61" s="68"/>
      <c r="K61" s="69"/>
    </row>
    <row r="62" spans="1:11" ht="8.25">
      <c r="A62" s="65"/>
      <c r="H62" s="70"/>
      <c r="I62" s="69"/>
      <c r="J62" s="68"/>
      <c r="K62" s="69"/>
    </row>
    <row r="63" spans="1:11" ht="8.25">
      <c r="A63" s="65"/>
      <c r="H63" s="70"/>
      <c r="I63" s="69"/>
      <c r="J63" s="68"/>
      <c r="K63" s="69"/>
    </row>
    <row r="64" spans="1:11" ht="8.25">
      <c r="A64" s="65"/>
      <c r="H64" s="70"/>
      <c r="I64" s="69"/>
      <c r="J64" s="68"/>
      <c r="K64" s="69"/>
    </row>
    <row r="65" spans="1:11" ht="8.25">
      <c r="A65" s="71"/>
      <c r="B65" s="72"/>
      <c r="C65" s="72"/>
      <c r="D65" s="73"/>
      <c r="E65" s="74"/>
      <c r="F65" s="75"/>
      <c r="G65" s="75"/>
      <c r="H65" s="76"/>
      <c r="I65" s="77"/>
      <c r="J65" s="78"/>
      <c r="K65" s="77"/>
    </row>
  </sheetData>
  <mergeCells count="32">
    <mergeCell ref="A56:G56"/>
    <mergeCell ref="H56:I56"/>
    <mergeCell ref="J56:K56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4121.584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2984.584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2874.584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110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1137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4121.584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1022.261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798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403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20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1108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10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300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460.323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4">
    <tabColor indexed="10"/>
  </sheetPr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7" width="6.75390625" style="26" customWidth="1"/>
    <col min="8" max="8" width="10.625" style="26" customWidth="1"/>
    <col min="9" max="9" width="4.875" style="26" customWidth="1"/>
    <col min="10" max="10" width="2.875" style="26" customWidth="1"/>
    <col min="11" max="16384" width="6.75390625" style="26" customWidth="1"/>
  </cols>
  <sheetData>
    <row r="1" spans="1:11" s="112" customFormat="1" ht="15.75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9985</v>
      </c>
      <c r="F5" s="91">
        <f>SUM(F6,F9)</f>
        <v>800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4544</v>
      </c>
      <c r="F6" s="93">
        <f>SUM(F7,F8)</f>
        <v>800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4294</v>
      </c>
      <c r="F7" s="95">
        <v>740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250</v>
      </c>
      <c r="F8" s="95">
        <v>60</v>
      </c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5441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9985</v>
      </c>
      <c r="F11" s="101">
        <f>SUM(F12:F23)</f>
        <v>600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200</v>
      </c>
      <c r="F12" s="103">
        <v>65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1330</v>
      </c>
      <c r="F13" s="103">
        <v>70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95</v>
      </c>
      <c r="F15" s="103">
        <v>35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4665</v>
      </c>
      <c r="F17" s="103">
        <v>75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2470</v>
      </c>
      <c r="F18" s="106">
        <v>250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865</v>
      </c>
      <c r="F19" s="99">
        <v>90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120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>
        <v>2</v>
      </c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83</v>
      </c>
      <c r="F22" s="103">
        <v>10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150</v>
      </c>
      <c r="F23" s="99">
        <v>5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200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>
        <v>20208</v>
      </c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>
        <v>8</v>
      </c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>
        <v>10</v>
      </c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s="110" customFormat="1" ht="7.5">
      <c r="A31" s="153" t="s">
        <v>53</v>
      </c>
      <c r="B31" s="153"/>
      <c r="C31" s="153"/>
      <c r="D31" s="153"/>
      <c r="E31" s="153"/>
      <c r="F31" s="153"/>
      <c r="G31" s="153"/>
      <c r="H31" s="154" t="s">
        <v>51</v>
      </c>
      <c r="I31" s="154"/>
      <c r="J31" s="154" t="s">
        <v>52</v>
      </c>
      <c r="K31" s="154"/>
    </row>
    <row r="32" spans="1:11" ht="8.25">
      <c r="A32" s="65" t="s">
        <v>145</v>
      </c>
      <c r="B32" s="85"/>
      <c r="C32" s="85"/>
      <c r="D32" s="85"/>
      <c r="E32" s="85"/>
      <c r="F32" s="85"/>
      <c r="G32" s="85"/>
      <c r="H32" s="86"/>
      <c r="I32" s="87">
        <v>2388</v>
      </c>
      <c r="J32" s="88"/>
      <c r="K32" s="89">
        <v>2388</v>
      </c>
    </row>
    <row r="33" spans="1:11" ht="8.25">
      <c r="A33" s="65" t="s">
        <v>72</v>
      </c>
      <c r="H33" s="70"/>
      <c r="I33" s="89">
        <v>2388</v>
      </c>
      <c r="J33" s="68"/>
      <c r="K33" s="69">
        <v>3000</v>
      </c>
    </row>
    <row r="34" spans="1:11" ht="8.25">
      <c r="A34" s="65" t="s">
        <v>73</v>
      </c>
      <c r="H34" s="70"/>
      <c r="I34" s="89">
        <v>2388</v>
      </c>
      <c r="J34" s="68"/>
      <c r="K34" s="69">
        <v>3800</v>
      </c>
    </row>
    <row r="35" spans="1:11" ht="8.25">
      <c r="A35" s="65" t="s">
        <v>152</v>
      </c>
      <c r="B35" s="85"/>
      <c r="C35" s="85"/>
      <c r="D35" s="85"/>
      <c r="E35" s="85"/>
      <c r="F35" s="85"/>
      <c r="G35" s="85"/>
      <c r="H35" s="111"/>
      <c r="I35" s="89">
        <v>25</v>
      </c>
      <c r="J35" s="88"/>
      <c r="K35" s="89">
        <v>25</v>
      </c>
    </row>
    <row r="36" spans="1:11" ht="8.25">
      <c r="A36" s="65" t="s">
        <v>153</v>
      </c>
      <c r="H36" s="70"/>
      <c r="I36" s="89">
        <v>25</v>
      </c>
      <c r="J36" s="68"/>
      <c r="K36" s="69">
        <v>40</v>
      </c>
    </row>
    <row r="37" spans="1:11" ht="8.25">
      <c r="A37" s="65" t="s">
        <v>154</v>
      </c>
      <c r="H37" s="70"/>
      <c r="I37" s="89">
        <v>25</v>
      </c>
      <c r="J37" s="68"/>
      <c r="K37" s="69">
        <v>65</v>
      </c>
    </row>
    <row r="38" spans="1:11" ht="8.25">
      <c r="A38" s="65" t="s">
        <v>146</v>
      </c>
      <c r="H38" s="70"/>
      <c r="I38" s="69">
        <v>97</v>
      </c>
      <c r="J38" s="68"/>
      <c r="K38" s="69">
        <v>97</v>
      </c>
    </row>
    <row r="39" spans="1:11" ht="8.25">
      <c r="A39" s="65" t="s">
        <v>90</v>
      </c>
      <c r="H39" s="70"/>
      <c r="I39" s="69">
        <v>97</v>
      </c>
      <c r="J39" s="68"/>
      <c r="K39" s="69">
        <v>150</v>
      </c>
    </row>
    <row r="40" spans="1:11" ht="8.25">
      <c r="A40" s="65" t="s">
        <v>91</v>
      </c>
      <c r="H40" s="70"/>
      <c r="I40" s="69">
        <v>97</v>
      </c>
      <c r="J40" s="68"/>
      <c r="K40" s="69">
        <v>400</v>
      </c>
    </row>
    <row r="41" spans="1:11" ht="8.25">
      <c r="A41" s="65" t="s">
        <v>147</v>
      </c>
      <c r="H41" s="70"/>
      <c r="I41" s="69">
        <v>215</v>
      </c>
      <c r="J41" s="68"/>
      <c r="K41" s="69">
        <v>215</v>
      </c>
    </row>
    <row r="42" spans="1:11" ht="8.25">
      <c r="A42" s="65" t="s">
        <v>92</v>
      </c>
      <c r="H42" s="70"/>
      <c r="I42" s="69">
        <v>215</v>
      </c>
      <c r="J42" s="68"/>
      <c r="K42" s="69">
        <v>320</v>
      </c>
    </row>
    <row r="43" spans="1:11" ht="8.25">
      <c r="A43" s="65" t="s">
        <v>93</v>
      </c>
      <c r="H43" s="70"/>
      <c r="I43" s="69">
        <v>215</v>
      </c>
      <c r="J43" s="68"/>
      <c r="K43" s="69">
        <v>450</v>
      </c>
    </row>
    <row r="44" spans="1:11" ht="8.25">
      <c r="A44" s="65" t="s">
        <v>148</v>
      </c>
      <c r="H44" s="70"/>
      <c r="I44" s="69">
        <v>247</v>
      </c>
      <c r="J44" s="68"/>
      <c r="K44" s="69">
        <v>247</v>
      </c>
    </row>
    <row r="45" spans="1:11" ht="8.25">
      <c r="A45" s="65" t="s">
        <v>74</v>
      </c>
      <c r="H45" s="70"/>
      <c r="I45" s="69">
        <v>247</v>
      </c>
      <c r="J45" s="68"/>
      <c r="K45" s="69">
        <v>350</v>
      </c>
    </row>
    <row r="46" spans="1:11" ht="8.25">
      <c r="A46" s="65" t="s">
        <v>75</v>
      </c>
      <c r="H46" s="70"/>
      <c r="I46" s="69">
        <v>247</v>
      </c>
      <c r="J46" s="68"/>
      <c r="K46" s="69">
        <v>600</v>
      </c>
    </row>
    <row r="47" spans="1:11" ht="8.25">
      <c r="A47" s="65" t="s">
        <v>149</v>
      </c>
      <c r="H47" s="70"/>
      <c r="I47" s="69">
        <v>97</v>
      </c>
      <c r="J47" s="68"/>
      <c r="K47" s="69">
        <v>97</v>
      </c>
    </row>
    <row r="48" spans="1:11" ht="8.25">
      <c r="A48" s="65" t="s">
        <v>76</v>
      </c>
      <c r="H48" s="70"/>
      <c r="I48" s="69">
        <v>97</v>
      </c>
      <c r="J48" s="68"/>
      <c r="K48" s="69">
        <v>260</v>
      </c>
    </row>
    <row r="49" spans="1:11" ht="8.25">
      <c r="A49" s="65" t="s">
        <v>77</v>
      </c>
      <c r="H49" s="70"/>
      <c r="I49" s="69">
        <v>97</v>
      </c>
      <c r="J49" s="68"/>
      <c r="K49" s="69">
        <v>500</v>
      </c>
    </row>
    <row r="50" spans="1:11" ht="8.25">
      <c r="A50" s="65" t="s">
        <v>150</v>
      </c>
      <c r="H50" s="70"/>
      <c r="I50" s="69">
        <v>68</v>
      </c>
      <c r="J50" s="68"/>
      <c r="K50" s="69">
        <v>68</v>
      </c>
    </row>
    <row r="51" spans="1:11" ht="8.25">
      <c r="A51" s="65" t="s">
        <v>78</v>
      </c>
      <c r="H51" s="70"/>
      <c r="I51" s="69">
        <v>68</v>
      </c>
      <c r="J51" s="68"/>
      <c r="K51" s="69">
        <v>210</v>
      </c>
    </row>
    <row r="52" spans="1:11" ht="8.25">
      <c r="A52" s="65" t="s">
        <v>79</v>
      </c>
      <c r="H52" s="70"/>
      <c r="I52" s="69">
        <v>68</v>
      </c>
      <c r="J52" s="68"/>
      <c r="K52" s="69">
        <v>400</v>
      </c>
    </row>
    <row r="53" spans="1:11" ht="8.25">
      <c r="A53" s="65" t="s">
        <v>151</v>
      </c>
      <c r="H53" s="70"/>
      <c r="I53" s="69">
        <v>43</v>
      </c>
      <c r="J53" s="68"/>
      <c r="K53" s="69">
        <v>43</v>
      </c>
    </row>
    <row r="54" spans="1:11" ht="8.25">
      <c r="A54" s="65" t="s">
        <v>80</v>
      </c>
      <c r="H54" s="70"/>
      <c r="I54" s="69">
        <v>43</v>
      </c>
      <c r="J54" s="68"/>
      <c r="K54" s="69">
        <v>160</v>
      </c>
    </row>
    <row r="55" spans="1:11" ht="8.25">
      <c r="A55" s="71" t="s">
        <v>81</v>
      </c>
      <c r="B55" s="72"/>
      <c r="C55" s="72"/>
      <c r="D55" s="73"/>
      <c r="E55" s="74"/>
      <c r="F55" s="75"/>
      <c r="G55" s="75"/>
      <c r="H55" s="76"/>
      <c r="I55" s="77">
        <v>43</v>
      </c>
      <c r="J55" s="78"/>
      <c r="K55" s="77">
        <v>300</v>
      </c>
    </row>
  </sheetData>
  <mergeCells count="29"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10328</v>
      </c>
      <c r="F5" s="91">
        <f>SUM(F6,F9)</f>
        <v>100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4282</v>
      </c>
      <c r="F6" s="93">
        <f>SUM(F7,F8)</f>
        <v>100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4242</v>
      </c>
      <c r="F7" s="95">
        <v>100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6046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10328</v>
      </c>
      <c r="F11" s="101">
        <f>SUM(F12:F23)</f>
        <v>70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700</v>
      </c>
      <c r="F12" s="103">
        <v>5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950</v>
      </c>
      <c r="F13" s="103">
        <v>5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161</v>
      </c>
      <c r="F15" s="103">
        <v>3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/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3634</v>
      </c>
      <c r="F17" s="103">
        <v>25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3500</v>
      </c>
      <c r="F18" s="106">
        <v>25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1100</v>
      </c>
      <c r="F19" s="99">
        <v>3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130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110</v>
      </c>
      <c r="F22" s="103">
        <v>2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43</v>
      </c>
      <c r="F23" s="99">
        <v>2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30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>
        <v>18424</v>
      </c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>
        <v>11</v>
      </c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>
        <v>11</v>
      </c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155</v>
      </c>
      <c r="H32" s="66"/>
      <c r="I32" s="67">
        <v>437</v>
      </c>
      <c r="J32" s="68"/>
      <c r="K32" s="69">
        <v>700</v>
      </c>
    </row>
    <row r="33" spans="1:11" ht="8.25">
      <c r="A33" s="65" t="s">
        <v>156</v>
      </c>
      <c r="H33" s="70"/>
      <c r="I33" s="69">
        <v>437</v>
      </c>
      <c r="J33" s="68"/>
      <c r="K33" s="69">
        <v>500</v>
      </c>
    </row>
    <row r="34" spans="1:11" ht="8.25">
      <c r="A34" s="65" t="s">
        <v>197</v>
      </c>
      <c r="H34" s="70"/>
      <c r="I34" s="69">
        <v>174</v>
      </c>
      <c r="J34" s="68"/>
      <c r="K34" s="69">
        <v>300</v>
      </c>
    </row>
    <row r="35" spans="1:11" ht="8.25">
      <c r="A35" s="65" t="s">
        <v>198</v>
      </c>
      <c r="H35" s="70"/>
      <c r="I35" s="69">
        <v>174</v>
      </c>
      <c r="J35" s="68"/>
      <c r="K35" s="69">
        <v>250</v>
      </c>
    </row>
    <row r="36" spans="1:11" ht="8.25">
      <c r="A36" s="65" t="s">
        <v>94</v>
      </c>
      <c r="H36" s="70"/>
      <c r="I36" s="69">
        <v>228</v>
      </c>
      <c r="J36" s="68"/>
      <c r="K36" s="69">
        <v>400</v>
      </c>
    </row>
    <row r="37" spans="1:11" ht="8.25">
      <c r="A37" s="65" t="s">
        <v>103</v>
      </c>
      <c r="H37" s="70"/>
      <c r="I37" s="69">
        <v>228</v>
      </c>
      <c r="J37" s="68"/>
      <c r="K37" s="69">
        <v>300</v>
      </c>
    </row>
    <row r="38" spans="1:11" ht="8.25">
      <c r="A38" s="65" t="s">
        <v>199</v>
      </c>
      <c r="H38" s="70"/>
      <c r="I38" s="69">
        <v>71</v>
      </c>
      <c r="J38" s="68"/>
      <c r="K38" s="69">
        <v>200</v>
      </c>
    </row>
    <row r="39" spans="1:11" ht="8.25">
      <c r="A39" s="65" t="s">
        <v>200</v>
      </c>
      <c r="H39" s="70"/>
      <c r="I39" s="69">
        <v>71</v>
      </c>
      <c r="J39" s="68"/>
      <c r="K39" s="69">
        <v>150</v>
      </c>
    </row>
    <row r="40" spans="1:11" ht="8.25">
      <c r="A40" s="65" t="s">
        <v>201</v>
      </c>
      <c r="H40" s="70"/>
      <c r="I40" s="69">
        <v>69</v>
      </c>
      <c r="J40" s="68"/>
      <c r="K40" s="69">
        <v>200</v>
      </c>
    </row>
    <row r="41" spans="1:11" ht="8.25">
      <c r="A41" s="65" t="s">
        <v>202</v>
      </c>
      <c r="H41" s="70"/>
      <c r="I41" s="69">
        <v>69</v>
      </c>
      <c r="J41" s="68"/>
      <c r="K41" s="69">
        <v>150</v>
      </c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6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8384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650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530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7734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8384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1138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426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57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16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682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4235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1490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185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90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65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>
        <v>18006</v>
      </c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>
        <v>19</v>
      </c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>
        <v>21</v>
      </c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3124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890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850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2234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3124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803.3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1060.4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673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/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410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/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94.5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82.8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104</v>
      </c>
      <c r="B49" s="80"/>
      <c r="C49" s="80"/>
      <c r="D49" s="81"/>
      <c r="E49" s="82"/>
      <c r="F49" s="83"/>
      <c r="G49" s="83"/>
      <c r="H49" s="66"/>
      <c r="I49" s="67">
        <v>25</v>
      </c>
      <c r="J49" s="84"/>
      <c r="K49" s="67">
        <v>25</v>
      </c>
    </row>
    <row r="50" spans="1:11" ht="8.25">
      <c r="A50" s="65" t="s">
        <v>105</v>
      </c>
      <c r="H50" s="70"/>
      <c r="I50" s="69">
        <v>27</v>
      </c>
      <c r="J50" s="68"/>
      <c r="K50" s="69">
        <v>27</v>
      </c>
    </row>
    <row r="51" spans="1:11" ht="8.25">
      <c r="A51" s="65" t="s">
        <v>96</v>
      </c>
      <c r="H51" s="70"/>
      <c r="I51" s="69">
        <v>22</v>
      </c>
      <c r="J51" s="68"/>
      <c r="K51" s="69">
        <v>22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7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1799.06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SUM(E7:E8)</f>
        <v>230.06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230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0.06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1569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1799.0600000000002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60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23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8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0.5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189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1091.7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382.1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26.16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11.5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7.1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-2.2737367544323206E-13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>
        <v>18195</v>
      </c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>
        <v>5</v>
      </c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>
        <v>5</v>
      </c>
      <c r="F27" s="109"/>
      <c r="G27" s="56"/>
      <c r="H27" s="56"/>
      <c r="I27" s="56"/>
      <c r="J27" s="56"/>
      <c r="K27" s="57"/>
    </row>
    <row r="29" spans="1:5" s="64" customFormat="1" ht="9.75">
      <c r="A29" s="61" t="s">
        <v>59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3779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1271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1270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2508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3778.9999999999995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1102.713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1540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413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494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63.667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22.285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1.293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108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33.042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4.547473508864641E-13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95</v>
      </c>
      <c r="B49" s="80"/>
      <c r="C49" s="80"/>
      <c r="D49" s="81"/>
      <c r="E49" s="82"/>
      <c r="F49" s="83"/>
      <c r="G49" s="83"/>
      <c r="H49" s="66"/>
      <c r="I49" s="67">
        <v>26</v>
      </c>
      <c r="J49" s="84"/>
      <c r="K49" s="67">
        <v>26</v>
      </c>
    </row>
    <row r="50" spans="1:11" ht="8.25">
      <c r="A50" s="65" t="s">
        <v>96</v>
      </c>
      <c r="H50" s="70"/>
      <c r="I50" s="69">
        <v>20</v>
      </c>
      <c r="J50" s="68"/>
      <c r="K50" s="69">
        <v>20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8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4201.3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1940.3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1940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2261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4201.3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2209.155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888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340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2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325.488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191.125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64.982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4.626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60.938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114.986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216</v>
      </c>
      <c r="B49" s="80"/>
      <c r="C49" s="80"/>
      <c r="D49" s="81"/>
      <c r="E49" s="82"/>
      <c r="F49" s="83"/>
      <c r="G49" s="83"/>
      <c r="H49" s="66"/>
      <c r="I49" s="67">
        <v>27</v>
      </c>
      <c r="J49" s="84"/>
      <c r="K49" s="67">
        <v>27</v>
      </c>
    </row>
    <row r="50" spans="1:11" ht="8.25">
      <c r="A50" s="65" t="s">
        <v>170</v>
      </c>
      <c r="H50" s="70"/>
      <c r="I50" s="69">
        <v>30</v>
      </c>
      <c r="J50" s="68"/>
      <c r="K50" s="69">
        <v>30</v>
      </c>
    </row>
    <row r="51" spans="1:11" ht="8.25">
      <c r="A51" s="65" t="s">
        <v>96</v>
      </c>
      <c r="H51" s="70"/>
      <c r="I51" s="69">
        <v>28</v>
      </c>
      <c r="J51" s="68"/>
      <c r="K51" s="69">
        <v>28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1648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248.5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1.5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1398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1648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209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556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556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256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25.5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2.5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35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7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indexed="10"/>
  </sheetPr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5905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620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560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60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5285</v>
      </c>
      <c r="F9" s="97"/>
      <c r="G9" s="37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5905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770.714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3376.52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650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696.79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83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20.152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60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242.824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221</v>
      </c>
      <c r="H32" s="66"/>
      <c r="I32" s="67">
        <v>225</v>
      </c>
      <c r="J32" s="68"/>
      <c r="K32" s="69">
        <v>280</v>
      </c>
    </row>
    <row r="33" spans="1:11" ht="8.25">
      <c r="A33" s="65" t="s">
        <v>222</v>
      </c>
      <c r="H33" s="70"/>
      <c r="I33" s="69">
        <v>131</v>
      </c>
      <c r="J33" s="68"/>
      <c r="K33" s="69">
        <v>170</v>
      </c>
    </row>
    <row r="34" spans="1:11" ht="8.25">
      <c r="A34" s="65" t="s">
        <v>220</v>
      </c>
      <c r="H34" s="70"/>
      <c r="I34" s="69">
        <v>159</v>
      </c>
      <c r="J34" s="68"/>
      <c r="K34" s="69">
        <v>190</v>
      </c>
    </row>
    <row r="35" spans="1:11" ht="8.25">
      <c r="A35" s="65" t="s">
        <v>219</v>
      </c>
      <c r="H35" s="70"/>
      <c r="I35" s="69">
        <v>67</v>
      </c>
      <c r="J35" s="68"/>
      <c r="K35" s="69">
        <v>95</v>
      </c>
    </row>
    <row r="36" spans="1:11" ht="8.25">
      <c r="A36" s="65" t="s">
        <v>204</v>
      </c>
      <c r="H36" s="70"/>
      <c r="I36" s="69">
        <v>800</v>
      </c>
      <c r="J36" s="68"/>
      <c r="K36" s="69">
        <v>1000</v>
      </c>
    </row>
    <row r="37" spans="1:11" ht="8.25">
      <c r="A37" s="65" t="s">
        <v>205</v>
      </c>
      <c r="H37" s="70"/>
      <c r="I37" s="69">
        <v>1400</v>
      </c>
      <c r="J37" s="68"/>
      <c r="K37" s="69">
        <v>2000</v>
      </c>
    </row>
    <row r="38" spans="1:11" ht="8.25">
      <c r="A38" s="65" t="s">
        <v>97</v>
      </c>
      <c r="H38" s="70"/>
      <c r="I38" s="69">
        <v>140</v>
      </c>
      <c r="J38" s="68"/>
      <c r="K38" s="69">
        <v>180</v>
      </c>
    </row>
    <row r="39" spans="1:11" ht="8.25">
      <c r="A39" s="65" t="s">
        <v>171</v>
      </c>
      <c r="H39" s="70"/>
      <c r="I39" s="69">
        <v>195</v>
      </c>
      <c r="J39" s="68"/>
      <c r="K39" s="69">
        <v>245</v>
      </c>
    </row>
    <row r="40" spans="1:11" ht="8.25">
      <c r="A40" s="65" t="s">
        <v>217</v>
      </c>
      <c r="H40" s="70"/>
      <c r="I40" s="69">
        <v>0</v>
      </c>
      <c r="J40" s="68"/>
      <c r="K40" s="69">
        <v>210</v>
      </c>
    </row>
    <row r="41" spans="1:11" ht="8.25">
      <c r="A41" s="65" t="s">
        <v>218</v>
      </c>
      <c r="H41" s="70"/>
      <c r="I41" s="69">
        <v>166</v>
      </c>
      <c r="J41" s="68"/>
      <c r="K41" s="69">
        <v>200</v>
      </c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51" t="s">
        <v>54</v>
      </c>
      <c r="B47" s="151"/>
      <c r="C47" s="151"/>
      <c r="D47" s="151"/>
      <c r="E47" s="151"/>
      <c r="F47" s="151"/>
      <c r="G47" s="151"/>
      <c r="H47" s="152" t="s">
        <v>51</v>
      </c>
      <c r="I47" s="152"/>
      <c r="J47" s="152" t="s">
        <v>55</v>
      </c>
      <c r="K47" s="152"/>
    </row>
    <row r="48" spans="1:11" ht="8.25">
      <c r="A48" s="79"/>
      <c r="B48" s="80"/>
      <c r="C48" s="80"/>
      <c r="D48" s="81"/>
      <c r="E48" s="82"/>
      <c r="F48" s="83"/>
      <c r="G48" s="83"/>
      <c r="H48" s="66"/>
      <c r="I48" s="67"/>
      <c r="J48" s="84"/>
      <c r="K48" s="67"/>
    </row>
    <row r="49" spans="1:11" ht="8.25">
      <c r="A49" s="65"/>
      <c r="H49" s="70"/>
      <c r="I49" s="69"/>
      <c r="J49" s="68"/>
      <c r="K49" s="69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>
    <tabColor indexed="10"/>
  </sheetPr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5442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2020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1954.032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65.968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3422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5442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2104.927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1957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366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584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137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26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5.1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64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192.973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109</v>
      </c>
      <c r="H32" s="66"/>
      <c r="I32" s="67">
        <v>252</v>
      </c>
      <c r="J32" s="68"/>
      <c r="K32" s="69">
        <v>300</v>
      </c>
    </row>
    <row r="33" spans="1:11" ht="8.25">
      <c r="A33" s="65" t="s">
        <v>106</v>
      </c>
      <c r="H33" s="70"/>
      <c r="I33" s="69">
        <v>83</v>
      </c>
      <c r="J33" s="68"/>
      <c r="K33" s="69">
        <v>150</v>
      </c>
    </row>
    <row r="34" spans="1:11" ht="8.25">
      <c r="A34" s="65" t="s">
        <v>107</v>
      </c>
      <c r="H34" s="70"/>
      <c r="I34" s="69">
        <v>77</v>
      </c>
      <c r="J34" s="68"/>
      <c r="K34" s="69">
        <v>150</v>
      </c>
    </row>
    <row r="35" spans="1:11" ht="8.25">
      <c r="A35" s="65" t="s">
        <v>108</v>
      </c>
      <c r="H35" s="70"/>
      <c r="I35" s="69">
        <v>60</v>
      </c>
      <c r="J35" s="68"/>
      <c r="K35" s="69">
        <v>150</v>
      </c>
    </row>
    <row r="36" spans="1:11" ht="8.25">
      <c r="A36" s="65" t="s">
        <v>70</v>
      </c>
      <c r="H36" s="70"/>
      <c r="I36" s="69">
        <v>195</v>
      </c>
      <c r="J36" s="68"/>
      <c r="K36" s="69">
        <v>280</v>
      </c>
    </row>
    <row r="37" spans="1:11" ht="8.25">
      <c r="A37" s="65" t="s">
        <v>172</v>
      </c>
      <c r="H37" s="70"/>
      <c r="I37" s="69">
        <v>50</v>
      </c>
      <c r="J37" s="68"/>
      <c r="K37" s="69">
        <v>100</v>
      </c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65"/>
      <c r="H44" s="70"/>
      <c r="I44" s="69"/>
      <c r="J44" s="68"/>
      <c r="K44" s="69"/>
    </row>
    <row r="45" spans="1:11" ht="8.25">
      <c r="A45" s="65"/>
      <c r="H45" s="70"/>
      <c r="I45" s="69"/>
      <c r="J45" s="68"/>
      <c r="K45" s="69"/>
    </row>
    <row r="46" spans="1:11" ht="8.25">
      <c r="A46" s="71"/>
      <c r="B46" s="72"/>
      <c r="C46" s="72"/>
      <c r="D46" s="73"/>
      <c r="E46" s="74"/>
      <c r="F46" s="75"/>
      <c r="G46" s="75"/>
      <c r="H46" s="76"/>
      <c r="I46" s="77"/>
      <c r="J46" s="78"/>
      <c r="K46" s="77"/>
    </row>
    <row r="48" spans="1:5" s="64" customFormat="1" ht="9.75">
      <c r="A48" s="61" t="s">
        <v>63</v>
      </c>
      <c r="B48" s="61"/>
      <c r="C48" s="61"/>
      <c r="D48" s="62"/>
      <c r="E48" s="63"/>
    </row>
    <row r="50" spans="1:11" ht="8.25">
      <c r="A50" s="151" t="s">
        <v>54</v>
      </c>
      <c r="B50" s="151"/>
      <c r="C50" s="151"/>
      <c r="D50" s="151"/>
      <c r="E50" s="151"/>
      <c r="F50" s="151"/>
      <c r="G50" s="151"/>
      <c r="H50" s="152" t="s">
        <v>51</v>
      </c>
      <c r="I50" s="152"/>
      <c r="J50" s="152" t="s">
        <v>55</v>
      </c>
      <c r="K50" s="152"/>
    </row>
    <row r="51" spans="1:11" ht="8.25">
      <c r="A51" s="79" t="s">
        <v>129</v>
      </c>
      <c r="B51" s="80"/>
      <c r="C51" s="80"/>
      <c r="D51" s="81"/>
      <c r="E51" s="82"/>
      <c r="F51" s="83"/>
      <c r="G51" s="83"/>
      <c r="H51" s="66"/>
      <c r="I51" s="67">
        <v>38.4</v>
      </c>
      <c r="J51" s="84"/>
      <c r="K51" s="67">
        <v>16</v>
      </c>
    </row>
    <row r="52" spans="1:11" ht="8.25">
      <c r="A52" s="65" t="s">
        <v>130</v>
      </c>
      <c r="H52" s="70"/>
      <c r="I52" s="69">
        <v>40.4</v>
      </c>
      <c r="J52" s="68"/>
      <c r="K52" s="69">
        <v>18</v>
      </c>
    </row>
    <row r="53" spans="1:11" ht="8.25">
      <c r="A53" s="65" t="s">
        <v>110</v>
      </c>
      <c r="H53" s="70"/>
      <c r="I53" s="69">
        <v>43.4</v>
      </c>
      <c r="J53" s="68"/>
      <c r="K53" s="69">
        <v>21</v>
      </c>
    </row>
    <row r="54" spans="1:11" ht="8.25">
      <c r="A54" s="65" t="s">
        <v>131</v>
      </c>
      <c r="H54" s="70"/>
      <c r="I54" s="69">
        <v>46.4</v>
      </c>
      <c r="J54" s="68"/>
      <c r="K54" s="69">
        <v>24</v>
      </c>
    </row>
    <row r="55" spans="1:11" ht="8.25">
      <c r="A55" s="65" t="s">
        <v>206</v>
      </c>
      <c r="H55" s="70"/>
      <c r="I55" s="69">
        <v>46.4</v>
      </c>
      <c r="J55" s="68"/>
      <c r="K55" s="69">
        <v>24</v>
      </c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A50:G50"/>
    <mergeCell ref="H50:I50"/>
    <mergeCell ref="J50:K50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3392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237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192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3155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3392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382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1440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554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8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416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267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75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2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128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120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66</v>
      </c>
      <c r="H32" s="66"/>
      <c r="I32" s="67">
        <v>120</v>
      </c>
      <c r="J32" s="68"/>
      <c r="K32" s="69">
        <v>130</v>
      </c>
    </row>
    <row r="33" spans="1:11" ht="8.25">
      <c r="A33" s="65" t="s">
        <v>98</v>
      </c>
      <c r="H33" s="70"/>
      <c r="I33" s="69">
        <v>64</v>
      </c>
      <c r="J33" s="68"/>
      <c r="K33" s="69">
        <v>80</v>
      </c>
    </row>
    <row r="34" spans="1:11" ht="8.25">
      <c r="A34" s="65" t="s">
        <v>70</v>
      </c>
      <c r="H34" s="70"/>
      <c r="I34" s="69">
        <v>98</v>
      </c>
      <c r="J34" s="68"/>
      <c r="K34" s="69">
        <v>300</v>
      </c>
    </row>
    <row r="35" spans="1:11" ht="8.25">
      <c r="A35" s="65" t="s">
        <v>114</v>
      </c>
      <c r="H35" s="70"/>
      <c r="I35" s="69">
        <v>60</v>
      </c>
      <c r="J35" s="68"/>
      <c r="K35" s="69">
        <v>100</v>
      </c>
    </row>
    <row r="36" spans="1:11" ht="8.25">
      <c r="A36" s="65" t="s">
        <v>207</v>
      </c>
      <c r="H36" s="70"/>
      <c r="I36" s="69">
        <v>70</v>
      </c>
      <c r="J36" s="68"/>
      <c r="K36" s="69">
        <v>80</v>
      </c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2" customFormat="1" ht="15.75">
      <c r="A1" s="140" t="s">
        <v>203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215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11330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3580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3530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50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96">
        <v>7750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100">
        <f>SUM(E12:E23)</f>
        <v>11330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2">
        <v>4532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2">
        <v>4112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2">
        <v>1125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8">
        <v>10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4">
        <v>659.5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5">
        <v>320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8">
        <v>103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8">
        <v>8.5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2">
        <v>140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8">
        <v>320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1"/>
      <c r="F25" s="107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2"/>
      <c r="F26" s="108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3"/>
      <c r="F27" s="109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67</v>
      </c>
      <c r="H32" s="66"/>
      <c r="I32" s="67">
        <v>162</v>
      </c>
      <c r="J32" s="68"/>
      <c r="K32" s="69">
        <v>200</v>
      </c>
    </row>
    <row r="33" spans="1:11" ht="8.25">
      <c r="A33" s="65" t="s">
        <v>68</v>
      </c>
      <c r="H33" s="70"/>
      <c r="I33" s="69">
        <v>162</v>
      </c>
      <c r="J33" s="68"/>
      <c r="K33" s="69">
        <v>150</v>
      </c>
    </row>
    <row r="34" spans="1:11" ht="8.25">
      <c r="A34" s="65" t="s">
        <v>98</v>
      </c>
      <c r="H34" s="70"/>
      <c r="I34" s="69"/>
      <c r="J34" s="68"/>
      <c r="K34" s="69">
        <v>100</v>
      </c>
    </row>
    <row r="35" spans="1:11" ht="8.25">
      <c r="A35" s="65" t="s">
        <v>124</v>
      </c>
      <c r="H35" s="70"/>
      <c r="I35" s="69"/>
      <c r="J35" s="68"/>
      <c r="K35" s="69">
        <v>100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115</v>
      </c>
      <c r="B49" s="80"/>
      <c r="C49" s="80"/>
      <c r="D49" s="81"/>
      <c r="E49" s="82"/>
      <c r="F49" s="83"/>
      <c r="G49" s="83"/>
      <c r="H49" s="66"/>
      <c r="I49" s="67">
        <v>18</v>
      </c>
      <c r="J49" s="84"/>
      <c r="K49" s="67">
        <v>18</v>
      </c>
    </row>
    <row r="50" spans="1:11" ht="8.25">
      <c r="A50" s="65" t="s">
        <v>116</v>
      </c>
      <c r="H50" s="70"/>
      <c r="I50" s="69">
        <v>21</v>
      </c>
      <c r="J50" s="68"/>
      <c r="K50" s="69">
        <v>21</v>
      </c>
    </row>
    <row r="51" spans="1:11" ht="8.25">
      <c r="A51" s="65" t="s">
        <v>117</v>
      </c>
      <c r="H51" s="70"/>
      <c r="I51" s="69">
        <v>24</v>
      </c>
      <c r="J51" s="68"/>
      <c r="K51" s="69">
        <v>24</v>
      </c>
    </row>
    <row r="52" spans="1:11" ht="8.25">
      <c r="A52" s="65" t="s">
        <v>123</v>
      </c>
      <c r="H52" s="70"/>
      <c r="I52" s="69">
        <v>30</v>
      </c>
      <c r="J52" s="68"/>
      <c r="K52" s="69">
        <v>30</v>
      </c>
    </row>
    <row r="53" spans="1:11" ht="8.25">
      <c r="A53" s="65" t="s">
        <v>118</v>
      </c>
      <c r="H53" s="70"/>
      <c r="I53" s="69">
        <v>27</v>
      </c>
      <c r="J53" s="68"/>
      <c r="K53" s="69">
        <v>27</v>
      </c>
    </row>
    <row r="54" spans="1:11" ht="8.25">
      <c r="A54" s="65" t="s">
        <v>119</v>
      </c>
      <c r="H54" s="70"/>
      <c r="I54" s="69">
        <v>21</v>
      </c>
      <c r="J54" s="68"/>
      <c r="K54" s="69">
        <v>21</v>
      </c>
    </row>
    <row r="55" spans="1:11" ht="8.25">
      <c r="A55" s="65" t="s">
        <v>120</v>
      </c>
      <c r="H55" s="70"/>
      <c r="I55" s="69">
        <v>32</v>
      </c>
      <c r="J55" s="68"/>
      <c r="K55" s="69">
        <v>32</v>
      </c>
    </row>
    <row r="56" spans="1:11" ht="8.25">
      <c r="A56" s="65" t="s">
        <v>121</v>
      </c>
      <c r="H56" s="70"/>
      <c r="I56" s="69">
        <v>25</v>
      </c>
      <c r="J56" s="68"/>
      <c r="K56" s="69">
        <v>25</v>
      </c>
    </row>
    <row r="57" spans="1:11" ht="8.25">
      <c r="A57" s="65" t="s">
        <v>122</v>
      </c>
      <c r="H57" s="70"/>
      <c r="I57" s="69">
        <v>30</v>
      </c>
      <c r="J57" s="68"/>
      <c r="K57" s="69">
        <v>30</v>
      </c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
&amp;"Times New Roman CE,Tučné"&amp;10&amp;U
Závazné ukazatele stanovené příspěvkovým organizacím zřízených městem Prostějovem pro rok 2009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2008-11-21T09:27:42Z</cp:lastPrinted>
  <dcterms:created xsi:type="dcterms:W3CDTF">1998-11-03T08:17:51Z</dcterms:created>
  <dcterms:modified xsi:type="dcterms:W3CDTF">2008-11-21T09:27:46Z</dcterms:modified>
  <cp:category/>
  <cp:version/>
  <cp:contentType/>
  <cp:contentStatus/>
</cp:coreProperties>
</file>