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SRV-kapitoly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<sst xmlns="http://schemas.openxmlformats.org/spreadsheetml/2006/main" count="69" uniqueCount="50">
  <si>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Příjmy celkem</t>
  </si>
  <si>
    <t>Výdaje celkem</t>
  </si>
  <si>
    <t>Saldo příjmů a výdajů</t>
  </si>
  <si>
    <t>Rok</t>
  </si>
  <si>
    <t>V tis. Kč</t>
  </si>
  <si>
    <t>(sumář za jednotlivé kapitoly v tis. Kč)</t>
  </si>
  <si>
    <t>Kancelář starosty</t>
  </si>
  <si>
    <t>Městská policie</t>
  </si>
  <si>
    <t>Školství a kultura</t>
  </si>
  <si>
    <t>Životní prostředí</t>
  </si>
  <si>
    <t>Doprava</t>
  </si>
  <si>
    <t>Správa majetku města</t>
  </si>
  <si>
    <t>Stavební úřad</t>
  </si>
  <si>
    <t>Sociální fond</t>
  </si>
  <si>
    <t>Komunální služby</t>
  </si>
  <si>
    <t>Správa bytů a nebytových prostor</t>
  </si>
  <si>
    <t>Financování celkem</t>
  </si>
  <si>
    <t>Dotace FND</t>
  </si>
  <si>
    <t>Dotace FML</t>
  </si>
  <si>
    <t>Dotace FMH</t>
  </si>
  <si>
    <t>Dotace FRN</t>
  </si>
  <si>
    <t>Příděl SF</t>
  </si>
  <si>
    <t>Užití přídělu SF ve výdajích</t>
  </si>
  <si>
    <t>Příjmy</t>
  </si>
  <si>
    <t>Výdaje</t>
  </si>
  <si>
    <t>Financování</t>
  </si>
  <si>
    <t>Celkem neinvestiční výdaje</t>
  </si>
  <si>
    <t>Poznámka</t>
  </si>
  <si>
    <t>Investice</t>
  </si>
  <si>
    <t>Správa a zabezpečení</t>
  </si>
  <si>
    <t>Právní a personální</t>
  </si>
  <si>
    <t>Občanské záležitosti</t>
  </si>
  <si>
    <t>Obecní živnostenský úřad</t>
  </si>
  <si>
    <t>Užití zůstatku SF</t>
  </si>
  <si>
    <r>
      <t xml:space="preserve">Sociální věci </t>
    </r>
    <r>
      <rPr>
        <b/>
        <vertAlign val="superscript"/>
        <sz val="10"/>
        <rFont val="Times New Roman CE"/>
        <family val="1"/>
      </rPr>
      <t>1)</t>
    </r>
  </si>
  <si>
    <r>
      <t xml:space="preserve">Veřejná finanční podpora </t>
    </r>
    <r>
      <rPr>
        <b/>
        <vertAlign val="superscript"/>
        <sz val="10"/>
        <rFont val="Times New Roman CE"/>
        <family val="1"/>
      </rPr>
      <t>2)</t>
    </r>
  </si>
  <si>
    <r>
      <t xml:space="preserve">Havarijní rezerva </t>
    </r>
    <r>
      <rPr>
        <b/>
        <vertAlign val="superscript"/>
        <sz val="10"/>
        <rFont val="Times New Roman CE"/>
        <family val="1"/>
      </rPr>
      <t>3)</t>
    </r>
  </si>
  <si>
    <t>1)</t>
  </si>
  <si>
    <t>2)</t>
  </si>
  <si>
    <t>3)</t>
  </si>
  <si>
    <t>Krizové řízení</t>
  </si>
  <si>
    <t>Finanční</t>
  </si>
  <si>
    <t>Úhr. splát. dl. přij. půjč. prostř.</t>
  </si>
  <si>
    <t>Informační technologie</t>
  </si>
  <si>
    <t>Rozvoj a investice</t>
  </si>
  <si>
    <r>
      <t xml:space="preserve">Rezerva pro ROZOP RMP </t>
    </r>
    <r>
      <rPr>
        <b/>
        <vertAlign val="superscript"/>
        <sz val="10"/>
        <rFont val="Times New Roman CE"/>
        <family val="1"/>
      </rPr>
      <t>3)</t>
    </r>
  </si>
  <si>
    <t>Rezerva RMP na ROZOP je součástí kapitoly 70 - Finanční ve shodném objemu jako v roce 2007, a to 50 mil.- Kč v každém roce střednědobého rozpočtového výhledu. Rezerva na havar. a kriz. situace je součástí kapitoly 12 - Krizové řízení, 50 - Správa majetku města, 60 - Rozvoj a investice a 70 - Finanční v celkovém objemu obdobném jako v roce 2007 (5 mil. Kč), a to 5,1 mil. Kč v každém roce střednědobého rozpočtového výhledu (jednotlivě potom 300 tis. Kč v kapitole 12, 200 tis. Kč v kapitole 50, 300 tis. Kč v kapitole 60 a 4.300 tis. Kč v kapitole 70).</t>
  </si>
  <si>
    <t>Střednědobý rozpočtový výhled města Prostějova pro rok 2009 - 2011</t>
  </si>
  <si>
    <t>U výdajů kap. 21 jsou v r. 2009 - 2011 uvedeny soc. dávky ve výši 322,338 mil. Kč, 325 mil. Kč, resp. 330 mil. Kč, které jsou i v příjmech kapitoly.</t>
  </si>
  <si>
    <t>V údaji jsou uvedeny VFP komisí RMP a kulturního grantového systému (3.110 tis. Kč - v každém roce stejný objem), výdaje na VFP pro BK, HK, DTJ, VK (12 mil.Kč - v každém roce stejný objem), výdaje na VFP pro OSSP (1,5 mil Kč - v každém roce stejný objem), regeneraci MPZ a MPR (0,5 mil Kč - v každém roce stejný objem), výdaje na VFP - nerozdělená částka u kapitoly 70 (3,24 mil Kč - v každém roce stejný objem) a výtěžek z VHP určený na VFP (5,9 mil Kč v r. 2009; 6,106 mil- Kč v r. 2010 a 5,813 mil- Kč v r. 2011).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</si>
</sst>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Times New Roman CE"/>
      <family val="0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b/>
      <u val="single"/>
      <sz val="8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/>
    </xf>
    <xf numFmtId="4" fontId="7" fillId="0" borderId="0" xfId="0" applyNumberFormat="1" applyFont="1" applyAlignment="1">
      <alignment vertical="top" wrapText="1"/>
    </xf>
    <xf numFmtId="4" fontId="0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4" fontId="1" fillId="2" borderId="10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H51" sqref="H51"/>
    </sheetView>
  </sheetViews>
  <sheetFormatPr defaultColWidth="9.00390625" defaultRowHeight="12.75"/>
  <cols>
    <col min="1" max="1" width="3.50390625" style="5" customWidth="1"/>
    <col min="2" max="2" width="37.00390625" style="5" customWidth="1"/>
    <col min="3" max="5" width="13.375" style="5" customWidth="1"/>
    <col min="6" max="6" width="12.875" style="31" customWidth="1"/>
    <col min="7" max="7" width="13.375" style="5" bestFit="1" customWidth="1"/>
    <col min="8" max="16384" width="9.375" style="5" customWidth="1"/>
  </cols>
  <sheetData>
    <row r="1" spans="1:5" ht="12.75">
      <c r="A1" s="61" t="s">
        <v>47</v>
      </c>
      <c r="B1" s="61"/>
      <c r="C1" s="61"/>
      <c r="D1" s="61"/>
      <c r="E1" s="61"/>
    </row>
    <row r="2" spans="1:5" ht="12.75">
      <c r="A2" s="68" t="s">
        <v>5</v>
      </c>
      <c r="B2" s="68"/>
      <c r="C2" s="68"/>
      <c r="D2" s="68"/>
      <c r="E2" s="68"/>
    </row>
    <row r="3" spans="1:6" s="1" customFormat="1" ht="12.75">
      <c r="A3" s="60"/>
      <c r="B3" s="60"/>
      <c r="C3" s="60"/>
      <c r="D3" s="60"/>
      <c r="E3" s="60"/>
      <c r="F3" s="31"/>
    </row>
    <row r="4" spans="1:6" s="2" customFormat="1" ht="12.75" customHeight="1">
      <c r="A4" s="62" t="s">
        <v>3</v>
      </c>
      <c r="B4" s="63"/>
      <c r="C4" s="69" t="s">
        <v>4</v>
      </c>
      <c r="D4" s="69"/>
      <c r="E4" s="70"/>
      <c r="F4" s="32"/>
    </row>
    <row r="5" spans="1:6" s="2" customFormat="1" ht="11.25">
      <c r="A5" s="64"/>
      <c r="B5" s="65"/>
      <c r="C5" s="3"/>
      <c r="D5" s="3"/>
      <c r="E5" s="3"/>
      <c r="F5" s="32"/>
    </row>
    <row r="6" spans="1:6" s="2" customFormat="1" ht="11.25">
      <c r="A6" s="66"/>
      <c r="B6" s="67"/>
      <c r="C6" s="4">
        <v>2009</v>
      </c>
      <c r="D6" s="4">
        <v>2010</v>
      </c>
      <c r="E6" s="4">
        <v>2011</v>
      </c>
      <c r="F6" s="32"/>
    </row>
    <row r="7" spans="1:6" s="20" customFormat="1" ht="15.75">
      <c r="A7" s="58" t="s">
        <v>23</v>
      </c>
      <c r="B7" s="58"/>
      <c r="C7" s="19"/>
      <c r="D7" s="19"/>
      <c r="E7" s="19"/>
      <c r="F7" s="33"/>
    </row>
    <row r="8" spans="1:6" ht="12.75">
      <c r="A8" s="7">
        <v>10</v>
      </c>
      <c r="B8" s="8" t="s">
        <v>6</v>
      </c>
      <c r="C8" s="14">
        <v>210</v>
      </c>
      <c r="D8" s="14">
        <v>210</v>
      </c>
      <c r="E8" s="14">
        <v>210</v>
      </c>
      <c r="F8" s="34"/>
    </row>
    <row r="9" spans="1:6" ht="12.75">
      <c r="A9" s="7">
        <v>11</v>
      </c>
      <c r="B9" s="8" t="s">
        <v>29</v>
      </c>
      <c r="C9" s="14">
        <v>95</v>
      </c>
      <c r="D9" s="14">
        <v>95</v>
      </c>
      <c r="E9" s="14">
        <v>95</v>
      </c>
      <c r="F9" s="34"/>
    </row>
    <row r="10" spans="1:6" ht="12.75">
      <c r="A10" s="7">
        <v>12</v>
      </c>
      <c r="B10" s="8" t="s">
        <v>40</v>
      </c>
      <c r="C10" s="14"/>
      <c r="D10" s="14"/>
      <c r="E10" s="14"/>
      <c r="F10" s="34"/>
    </row>
    <row r="11" spans="1:6" ht="12.75">
      <c r="A11" s="7">
        <v>13</v>
      </c>
      <c r="B11" s="8" t="s">
        <v>7</v>
      </c>
      <c r="C11" s="14">
        <v>1522</v>
      </c>
      <c r="D11" s="14">
        <v>1572</v>
      </c>
      <c r="E11" s="14">
        <v>1622</v>
      </c>
      <c r="F11" s="34"/>
    </row>
    <row r="12" spans="1:6" ht="12.75">
      <c r="A12" s="7">
        <v>14</v>
      </c>
      <c r="B12" s="8" t="s">
        <v>30</v>
      </c>
      <c r="C12" s="14"/>
      <c r="D12" s="14"/>
      <c r="E12" s="14"/>
      <c r="F12" s="34"/>
    </row>
    <row r="13" spans="1:6" ht="12.75">
      <c r="A13" s="7">
        <v>15</v>
      </c>
      <c r="B13" s="8" t="s">
        <v>43</v>
      </c>
      <c r="C13" s="14"/>
      <c r="D13" s="14"/>
      <c r="E13" s="14"/>
      <c r="F13" s="34"/>
    </row>
    <row r="14" spans="1:6" ht="12.75">
      <c r="A14" s="7">
        <v>16</v>
      </c>
      <c r="B14" s="8" t="s">
        <v>31</v>
      </c>
      <c r="C14" s="14">
        <v>6000</v>
      </c>
      <c r="D14" s="14">
        <v>6000</v>
      </c>
      <c r="E14" s="14">
        <v>6000</v>
      </c>
      <c r="F14" s="34"/>
    </row>
    <row r="15" spans="1:6" s="11" customFormat="1" ht="12.75">
      <c r="A15" s="9">
        <v>20</v>
      </c>
      <c r="B15" s="10" t="s">
        <v>8</v>
      </c>
      <c r="C15" s="47">
        <v>2000</v>
      </c>
      <c r="D15" s="47">
        <v>2000</v>
      </c>
      <c r="E15" s="47">
        <v>2000</v>
      </c>
      <c r="F15" s="29"/>
    </row>
    <row r="16" spans="1:6" ht="15.75">
      <c r="A16" s="7">
        <v>21</v>
      </c>
      <c r="B16" s="8" t="s">
        <v>34</v>
      </c>
      <c r="C16" s="14">
        <v>322361</v>
      </c>
      <c r="D16" s="14">
        <v>325023</v>
      </c>
      <c r="E16" s="14">
        <v>330023</v>
      </c>
      <c r="F16" s="34"/>
    </row>
    <row r="17" spans="1:6" ht="12.75">
      <c r="A17" s="7">
        <v>30</v>
      </c>
      <c r="B17" s="8" t="s">
        <v>32</v>
      </c>
      <c r="C17" s="14"/>
      <c r="D17" s="14"/>
      <c r="E17" s="14"/>
      <c r="F17" s="34"/>
    </row>
    <row r="18" spans="1:6" ht="12.75">
      <c r="A18" s="7">
        <v>40</v>
      </c>
      <c r="B18" s="8" t="s">
        <v>9</v>
      </c>
      <c r="C18" s="14">
        <v>214</v>
      </c>
      <c r="D18" s="14">
        <v>214</v>
      </c>
      <c r="E18" s="14">
        <v>214</v>
      </c>
      <c r="F18" s="34"/>
    </row>
    <row r="19" spans="1:6" ht="12.75">
      <c r="A19" s="7">
        <v>41</v>
      </c>
      <c r="B19" s="8" t="s">
        <v>10</v>
      </c>
      <c r="C19" s="14">
        <v>12015</v>
      </c>
      <c r="D19" s="14">
        <v>12015</v>
      </c>
      <c r="E19" s="14">
        <v>12015</v>
      </c>
      <c r="F19" s="34"/>
    </row>
    <row r="20" spans="1:6" ht="12.75">
      <c r="A20" s="7">
        <v>50</v>
      </c>
      <c r="B20" s="8" t="s">
        <v>11</v>
      </c>
      <c r="C20" s="14">
        <v>68869.21</v>
      </c>
      <c r="D20" s="14">
        <v>26020.99</v>
      </c>
      <c r="E20" s="14">
        <v>21196.23</v>
      </c>
      <c r="F20" s="34"/>
    </row>
    <row r="21" spans="1:6" ht="12.75">
      <c r="A21" s="7">
        <v>60</v>
      </c>
      <c r="B21" s="8" t="s">
        <v>44</v>
      </c>
      <c r="C21" s="47">
        <v>15</v>
      </c>
      <c r="D21" s="47">
        <v>15</v>
      </c>
      <c r="E21" s="47">
        <v>15</v>
      </c>
      <c r="F21" s="34"/>
    </row>
    <row r="22" spans="1:6" ht="12.75">
      <c r="A22" s="7">
        <v>61</v>
      </c>
      <c r="B22" s="8" t="s">
        <v>12</v>
      </c>
      <c r="C22" s="47"/>
      <c r="D22" s="47"/>
      <c r="E22" s="47"/>
      <c r="F22" s="34"/>
    </row>
    <row r="23" spans="1:6" ht="12.75">
      <c r="A23" s="7">
        <v>70</v>
      </c>
      <c r="B23" s="8" t="s">
        <v>41</v>
      </c>
      <c r="C23" s="47">
        <v>650707.6</v>
      </c>
      <c r="D23" s="47">
        <v>669093.17</v>
      </c>
      <c r="E23" s="47">
        <v>692372.35</v>
      </c>
      <c r="F23" s="34"/>
    </row>
    <row r="24" spans="1:6" ht="12.75">
      <c r="A24" s="7">
        <v>71</v>
      </c>
      <c r="B24" s="8" t="s">
        <v>13</v>
      </c>
      <c r="C24" s="14">
        <v>255</v>
      </c>
      <c r="D24" s="14">
        <v>255</v>
      </c>
      <c r="E24" s="14">
        <v>260</v>
      </c>
      <c r="F24" s="34"/>
    </row>
    <row r="25" spans="1:6" ht="12.75">
      <c r="A25" s="7">
        <v>90</v>
      </c>
      <c r="B25" s="8" t="s">
        <v>14</v>
      </c>
      <c r="C25" s="14">
        <v>6498</v>
      </c>
      <c r="D25" s="14">
        <v>6550</v>
      </c>
      <c r="E25" s="14">
        <v>6550</v>
      </c>
      <c r="F25" s="34"/>
    </row>
    <row r="26" spans="1:6" ht="12.75">
      <c r="A26" s="7">
        <v>91</v>
      </c>
      <c r="B26" s="8" t="s">
        <v>15</v>
      </c>
      <c r="C26" s="14">
        <v>84473</v>
      </c>
      <c r="D26" s="14">
        <v>84613</v>
      </c>
      <c r="E26" s="14">
        <v>84713</v>
      </c>
      <c r="F26" s="34"/>
    </row>
    <row r="27" spans="1:6" ht="12.75">
      <c r="A27" s="7"/>
      <c r="B27" s="8"/>
      <c r="C27" s="14"/>
      <c r="D27" s="14"/>
      <c r="E27" s="14"/>
      <c r="F27" s="34"/>
    </row>
    <row r="28" spans="1:6" s="15" customFormat="1" ht="12.75">
      <c r="A28" s="71" t="s">
        <v>0</v>
      </c>
      <c r="B28" s="72"/>
      <c r="C28" s="73">
        <f>SUM(C8:C26)</f>
        <v>1155234.81</v>
      </c>
      <c r="D28" s="73">
        <f>SUM(D8:D26)</f>
        <v>1133676.1600000001</v>
      </c>
      <c r="E28" s="73">
        <f>SUM(E8:E26)</f>
        <v>1157285.58</v>
      </c>
      <c r="F28" s="29"/>
    </row>
    <row r="29" spans="1:6" s="15" customFormat="1" ht="12.75">
      <c r="A29" s="12"/>
      <c r="B29" s="10"/>
      <c r="C29" s="13"/>
      <c r="D29" s="13"/>
      <c r="E29" s="13"/>
      <c r="F29" s="29"/>
    </row>
    <row r="30" spans="1:6" s="24" customFormat="1" ht="15.75">
      <c r="A30" s="21" t="s">
        <v>24</v>
      </c>
      <c r="B30" s="22"/>
      <c r="C30" s="23"/>
      <c r="D30" s="23"/>
      <c r="E30" s="23"/>
      <c r="F30" s="35"/>
    </row>
    <row r="31" spans="1:6" ht="12.75">
      <c r="A31" s="7">
        <v>10</v>
      </c>
      <c r="B31" s="8" t="s">
        <v>6</v>
      </c>
      <c r="C31" s="47">
        <v>9532.25</v>
      </c>
      <c r="D31" s="47">
        <v>9532.25</v>
      </c>
      <c r="E31" s="47">
        <v>9532.25</v>
      </c>
      <c r="F31" s="41">
        <v>3500</v>
      </c>
    </row>
    <row r="32" spans="1:6" ht="12.75">
      <c r="A32" s="7">
        <v>11</v>
      </c>
      <c r="B32" s="8" t="s">
        <v>29</v>
      </c>
      <c r="C32" s="14">
        <v>19878</v>
      </c>
      <c r="D32" s="14">
        <v>21164.3</v>
      </c>
      <c r="E32" s="14">
        <v>21664.3</v>
      </c>
      <c r="F32" s="41">
        <v>125483.57</v>
      </c>
    </row>
    <row r="33" spans="1:6" ht="12.75">
      <c r="A33" s="7">
        <v>12</v>
      </c>
      <c r="B33" s="8" t="s">
        <v>40</v>
      </c>
      <c r="C33" s="47">
        <v>1775</v>
      </c>
      <c r="D33" s="47">
        <v>1790</v>
      </c>
      <c r="E33" s="47">
        <v>1850</v>
      </c>
      <c r="F33" s="34"/>
    </row>
    <row r="34" spans="1:6" ht="12.75">
      <c r="A34" s="7">
        <v>13</v>
      </c>
      <c r="B34" s="8" t="s">
        <v>7</v>
      </c>
      <c r="C34" s="14">
        <v>31857.7</v>
      </c>
      <c r="D34" s="14">
        <v>32237.2</v>
      </c>
      <c r="E34" s="14">
        <v>32787.2</v>
      </c>
      <c r="F34" s="41">
        <v>5247</v>
      </c>
    </row>
    <row r="35" spans="1:6" ht="12.75">
      <c r="A35" s="7">
        <v>14</v>
      </c>
      <c r="B35" s="8" t="s">
        <v>30</v>
      </c>
      <c r="C35" s="14">
        <v>127626</v>
      </c>
      <c r="D35" s="14">
        <v>133731</v>
      </c>
      <c r="E35" s="14">
        <v>140141</v>
      </c>
      <c r="F35" s="41">
        <v>24224.2</v>
      </c>
    </row>
    <row r="36" spans="1:6" ht="12.75">
      <c r="A36" s="7">
        <v>15</v>
      </c>
      <c r="B36" s="8" t="s">
        <v>43</v>
      </c>
      <c r="C36" s="14">
        <v>10574.14</v>
      </c>
      <c r="D36" s="14">
        <v>11102.85</v>
      </c>
      <c r="E36" s="14">
        <v>11657.99</v>
      </c>
      <c r="F36" s="34"/>
    </row>
    <row r="37" spans="1:6" ht="12.75">
      <c r="A37" s="7">
        <v>16</v>
      </c>
      <c r="B37" s="8" t="s">
        <v>31</v>
      </c>
      <c r="C37" s="14">
        <v>1500</v>
      </c>
      <c r="D37" s="14">
        <v>1500</v>
      </c>
      <c r="E37" s="14">
        <v>1500</v>
      </c>
      <c r="F37" s="41">
        <v>69110</v>
      </c>
    </row>
    <row r="38" spans="1:6" s="11" customFormat="1" ht="12.75">
      <c r="A38" s="9">
        <v>20</v>
      </c>
      <c r="B38" s="10" t="s">
        <v>8</v>
      </c>
      <c r="C38" s="47">
        <v>70156</v>
      </c>
      <c r="D38" s="47">
        <v>70156</v>
      </c>
      <c r="E38" s="47">
        <v>70156</v>
      </c>
      <c r="F38" s="49">
        <v>0</v>
      </c>
    </row>
    <row r="39" spans="1:6" ht="15.75" customHeight="1">
      <c r="A39" s="7">
        <v>21</v>
      </c>
      <c r="B39" s="8" t="s">
        <v>34</v>
      </c>
      <c r="C39" s="14">
        <v>324279</v>
      </c>
      <c r="D39" s="14">
        <v>327058.8</v>
      </c>
      <c r="E39" s="14">
        <v>332238.91</v>
      </c>
      <c r="F39" s="41">
        <v>0</v>
      </c>
    </row>
    <row r="40" spans="1:6" ht="12.75">
      <c r="A40" s="7">
        <v>30</v>
      </c>
      <c r="B40" s="8" t="s">
        <v>32</v>
      </c>
      <c r="C40" s="14"/>
      <c r="D40" s="14"/>
      <c r="E40" s="14"/>
      <c r="F40" s="41">
        <v>445</v>
      </c>
    </row>
    <row r="41" spans="1:6" ht="12.75">
      <c r="A41" s="7">
        <v>40</v>
      </c>
      <c r="B41" s="8" t="s">
        <v>9</v>
      </c>
      <c r="C41" s="14">
        <v>1995</v>
      </c>
      <c r="D41" s="14">
        <v>2094</v>
      </c>
      <c r="E41" s="14">
        <v>2199</v>
      </c>
      <c r="F41" s="41">
        <v>15500</v>
      </c>
    </row>
    <row r="42" spans="1:6" ht="12.75">
      <c r="A42" s="7">
        <v>41</v>
      </c>
      <c r="B42" s="8" t="s">
        <v>10</v>
      </c>
      <c r="C42" s="14">
        <v>18130</v>
      </c>
      <c r="D42" s="14">
        <v>18590</v>
      </c>
      <c r="E42" s="14">
        <v>19090</v>
      </c>
      <c r="F42" s="41">
        <v>3555.55</v>
      </c>
    </row>
    <row r="43" spans="1:6" ht="12.75">
      <c r="A43" s="7">
        <v>50</v>
      </c>
      <c r="B43" s="8" t="s">
        <v>11</v>
      </c>
      <c r="C43" s="14">
        <v>6712.31</v>
      </c>
      <c r="D43" s="14">
        <v>7290</v>
      </c>
      <c r="E43" s="14">
        <v>7220</v>
      </c>
      <c r="F43" s="41">
        <v>13700</v>
      </c>
    </row>
    <row r="44" spans="1:6" s="11" customFormat="1" ht="12.75">
      <c r="A44" s="9">
        <v>60</v>
      </c>
      <c r="B44" s="10" t="s">
        <v>44</v>
      </c>
      <c r="C44" s="47">
        <v>11751</v>
      </c>
      <c r="D44" s="47">
        <v>12400</v>
      </c>
      <c r="E44" s="47">
        <v>12400</v>
      </c>
      <c r="F44" s="29"/>
    </row>
    <row r="45" spans="1:6" ht="12.75">
      <c r="A45" s="7">
        <v>61</v>
      </c>
      <c r="B45" s="8" t="s">
        <v>12</v>
      </c>
      <c r="C45" s="14">
        <v>650</v>
      </c>
      <c r="D45" s="14">
        <v>655</v>
      </c>
      <c r="E45" s="14">
        <v>660</v>
      </c>
      <c r="F45" s="41">
        <v>2755</v>
      </c>
    </row>
    <row r="46" spans="1:6" ht="12.75">
      <c r="A46" s="7">
        <v>70</v>
      </c>
      <c r="B46" s="8" t="s">
        <v>41</v>
      </c>
      <c r="C46" s="47">
        <v>77920</v>
      </c>
      <c r="D46" s="47">
        <v>77955</v>
      </c>
      <c r="E46" s="47">
        <v>78010</v>
      </c>
      <c r="F46" s="41">
        <v>2626</v>
      </c>
    </row>
    <row r="47" spans="1:6" ht="12.75">
      <c r="A47" s="7">
        <v>71</v>
      </c>
      <c r="B47" s="8" t="s">
        <v>13</v>
      </c>
      <c r="C47" s="47">
        <v>3240</v>
      </c>
      <c r="D47" s="47">
        <v>3000</v>
      </c>
      <c r="E47" s="47">
        <v>3100</v>
      </c>
      <c r="F47" s="41"/>
    </row>
    <row r="48" spans="1:6" ht="12.75">
      <c r="A48" s="7">
        <v>90</v>
      </c>
      <c r="B48" s="8" t="s">
        <v>14</v>
      </c>
      <c r="C48" s="47">
        <v>121314</v>
      </c>
      <c r="D48" s="47">
        <v>122000</v>
      </c>
      <c r="E48" s="47">
        <v>122500</v>
      </c>
      <c r="F48" s="41"/>
    </row>
    <row r="49" spans="1:6" ht="12.75">
      <c r="A49" s="7">
        <v>91</v>
      </c>
      <c r="B49" s="8" t="s">
        <v>15</v>
      </c>
      <c r="C49" s="47">
        <v>61869</v>
      </c>
      <c r="D49" s="47">
        <v>61969</v>
      </c>
      <c r="E49" s="47">
        <v>62069</v>
      </c>
      <c r="F49" s="41">
        <v>79950</v>
      </c>
    </row>
    <row r="50" spans="1:6" ht="15.75">
      <c r="A50" s="7"/>
      <c r="B50" s="8" t="s">
        <v>35</v>
      </c>
      <c r="C50" s="48">
        <v>26250</v>
      </c>
      <c r="D50" s="48">
        <v>26456</v>
      </c>
      <c r="E50" s="48">
        <v>26163</v>
      </c>
      <c r="F50" s="14"/>
    </row>
    <row r="51" spans="1:6" ht="15.75">
      <c r="A51" s="7"/>
      <c r="B51" s="8" t="s">
        <v>45</v>
      </c>
      <c r="C51" s="14"/>
      <c r="D51" s="14"/>
      <c r="E51" s="14"/>
      <c r="F51" s="14"/>
    </row>
    <row r="52" spans="1:6" ht="15.75">
      <c r="A52" s="7"/>
      <c r="B52" s="8" t="s">
        <v>36</v>
      </c>
      <c r="C52" s="14"/>
      <c r="D52" s="14"/>
      <c r="E52" s="14"/>
      <c r="F52" s="14"/>
    </row>
    <row r="53" spans="1:6" s="27" customFormat="1" ht="12.75">
      <c r="A53" s="51"/>
      <c r="B53" s="51" t="s">
        <v>26</v>
      </c>
      <c r="C53" s="52">
        <f>SUM(C31:C52)</f>
        <v>927009.4000000001</v>
      </c>
      <c r="D53" s="52">
        <f>SUM(D31:D52)</f>
        <v>940681.3999999999</v>
      </c>
      <c r="E53" s="52">
        <f>SUM(E31:E52)</f>
        <v>954938.6499999999</v>
      </c>
      <c r="F53" s="37"/>
    </row>
    <row r="54" spans="1:6" s="27" customFormat="1" ht="12.75">
      <c r="A54" s="38"/>
      <c r="B54" s="38"/>
      <c r="C54" s="13"/>
      <c r="D54" s="13"/>
      <c r="E54" s="13"/>
      <c r="F54" s="37"/>
    </row>
    <row r="55" spans="1:6" s="11" customFormat="1" ht="12.75">
      <c r="A55" s="53"/>
      <c r="B55" s="54" t="s">
        <v>28</v>
      </c>
      <c r="C55" s="55">
        <f>C28+C71-C53</f>
        <v>223329.80999999982</v>
      </c>
      <c r="D55" s="55">
        <f>D28+D71-D53</f>
        <v>187618.76000000024</v>
      </c>
      <c r="E55" s="55">
        <f>E28+E71-E53</f>
        <v>196970.93000000017</v>
      </c>
      <c r="F55" s="47"/>
    </row>
    <row r="56" spans="1:6" ht="12.75">
      <c r="A56" s="7"/>
      <c r="B56" s="8"/>
      <c r="C56" s="14"/>
      <c r="D56" s="14"/>
      <c r="E56" s="14"/>
      <c r="F56" s="14"/>
    </row>
    <row r="57" spans="1:6" s="17" customFormat="1" ht="12.75">
      <c r="A57" s="71" t="s">
        <v>1</v>
      </c>
      <c r="B57" s="71"/>
      <c r="C57" s="73">
        <f>SUM(C53,C55)</f>
        <v>1150339.21</v>
      </c>
      <c r="D57" s="73">
        <f>SUM(D53,D55)</f>
        <v>1128300.1600000001</v>
      </c>
      <c r="E57" s="73">
        <f>SUM(E53,E55)</f>
        <v>1151909.58</v>
      </c>
      <c r="F57" s="13"/>
    </row>
    <row r="58" spans="1:6" ht="12.75">
      <c r="A58" s="6"/>
      <c r="B58" s="6"/>
      <c r="C58" s="14"/>
      <c r="D58" s="14"/>
      <c r="E58" s="14"/>
      <c r="F58" s="14"/>
    </row>
    <row r="59" spans="1:7" s="26" customFormat="1" ht="16.5" thickBot="1">
      <c r="A59" s="74" t="s">
        <v>2</v>
      </c>
      <c r="B59" s="74"/>
      <c r="C59" s="75">
        <f>C28-C57</f>
        <v>4895.600000000093</v>
      </c>
      <c r="D59" s="75">
        <f>D28-D57</f>
        <v>5376</v>
      </c>
      <c r="E59" s="75">
        <f>E28-E57</f>
        <v>5376</v>
      </c>
      <c r="F59" s="30"/>
      <c r="G59" s="46"/>
    </row>
    <row r="60" spans="1:6" s="15" customFormat="1" ht="13.5" thickTop="1">
      <c r="A60" s="9"/>
      <c r="B60" s="10"/>
      <c r="C60" s="13"/>
      <c r="D60" s="13"/>
      <c r="E60" s="13"/>
      <c r="F60" s="29"/>
    </row>
    <row r="61" spans="1:6" s="26" customFormat="1" ht="15.75">
      <c r="A61" s="59" t="s">
        <v>25</v>
      </c>
      <c r="B61" s="59"/>
      <c r="C61" s="25"/>
      <c r="D61" s="25"/>
      <c r="E61" s="25"/>
      <c r="F61" s="30"/>
    </row>
    <row r="62" spans="1:6" s="15" customFormat="1" ht="12.75">
      <c r="A62" s="9"/>
      <c r="B62" s="1" t="s">
        <v>17</v>
      </c>
      <c r="C62" s="18">
        <v>-1000</v>
      </c>
      <c r="D62" s="18">
        <v>-1000</v>
      </c>
      <c r="E62" s="18">
        <v>-1000</v>
      </c>
      <c r="F62" s="29"/>
    </row>
    <row r="63" spans="1:6" s="15" customFormat="1" ht="12.75">
      <c r="A63" s="9"/>
      <c r="B63" s="1" t="s">
        <v>18</v>
      </c>
      <c r="C63" s="18">
        <v>-1000</v>
      </c>
      <c r="D63" s="18">
        <v>-1000</v>
      </c>
      <c r="E63" s="18">
        <v>-1000</v>
      </c>
      <c r="F63" s="29"/>
    </row>
    <row r="64" spans="1:6" s="15" customFormat="1" ht="12.75">
      <c r="A64" s="9"/>
      <c r="B64" s="1" t="s">
        <v>19</v>
      </c>
      <c r="C64" s="18">
        <v>-1000</v>
      </c>
      <c r="D64" s="18">
        <v>-1000</v>
      </c>
      <c r="E64" s="18">
        <v>-1000</v>
      </c>
      <c r="F64" s="29"/>
    </row>
    <row r="65" spans="1:6" s="15" customFormat="1" ht="12.75">
      <c r="A65" s="9"/>
      <c r="B65" s="15" t="s">
        <v>20</v>
      </c>
      <c r="C65" s="50">
        <v>-1364</v>
      </c>
      <c r="D65" s="50">
        <v>-1364</v>
      </c>
      <c r="E65" s="50">
        <v>-1364</v>
      </c>
      <c r="F65" s="29"/>
    </row>
    <row r="66" spans="1:6" s="15" customFormat="1" ht="12.75">
      <c r="A66" s="9"/>
      <c r="B66" s="1" t="s">
        <v>21</v>
      </c>
      <c r="C66" s="18">
        <v>-2504.6</v>
      </c>
      <c r="D66" s="18">
        <v>-2745</v>
      </c>
      <c r="E66" s="18">
        <v>-2840</v>
      </c>
      <c r="F66" s="29"/>
    </row>
    <row r="67" spans="1:6" s="15" customFormat="1" ht="12.75">
      <c r="A67" s="9"/>
      <c r="B67" s="1" t="s">
        <v>22</v>
      </c>
      <c r="C67" s="18">
        <v>2504.6</v>
      </c>
      <c r="D67" s="18">
        <v>2745</v>
      </c>
      <c r="E67" s="18">
        <v>2840</v>
      </c>
      <c r="F67" s="29"/>
    </row>
    <row r="68" spans="1:6" s="15" customFormat="1" ht="12.75">
      <c r="A68" s="9"/>
      <c r="B68" s="1" t="s">
        <v>33</v>
      </c>
      <c r="C68" s="18">
        <v>480.4</v>
      </c>
      <c r="D68" s="18"/>
      <c r="E68" s="18"/>
      <c r="F68" s="29"/>
    </row>
    <row r="69" spans="1:6" s="15" customFormat="1" ht="12.75">
      <c r="A69" s="9"/>
      <c r="B69" s="1" t="s">
        <v>42</v>
      </c>
      <c r="C69" s="18">
        <v>-1012</v>
      </c>
      <c r="D69" s="18">
        <v>-1012</v>
      </c>
      <c r="E69" s="18">
        <v>-1012</v>
      </c>
      <c r="F69" s="29"/>
    </row>
    <row r="70" spans="1:6" s="15" customFormat="1" ht="12.75">
      <c r="A70" s="9"/>
      <c r="B70" s="10"/>
      <c r="C70" s="13"/>
      <c r="D70" s="13"/>
      <c r="E70" s="13"/>
      <c r="F70" s="29"/>
    </row>
    <row r="71" spans="1:6" s="10" customFormat="1" ht="12.75">
      <c r="A71" s="76" t="s">
        <v>16</v>
      </c>
      <c r="B71" s="76"/>
      <c r="C71" s="73">
        <f>SUM(C62:C69)</f>
        <v>-4895.6</v>
      </c>
      <c r="D71" s="73">
        <f>SUM(D62:D69)</f>
        <v>-5376</v>
      </c>
      <c r="E71" s="73">
        <f>SUM(E62:E69)</f>
        <v>-5376</v>
      </c>
      <c r="F71" s="29"/>
    </row>
    <row r="72" spans="3:6" s="11" customFormat="1" ht="12.75">
      <c r="C72" s="16"/>
      <c r="D72" s="16"/>
      <c r="E72" s="16"/>
      <c r="F72" s="36"/>
    </row>
    <row r="73" spans="1:6" s="40" customFormat="1" ht="12.75" customHeight="1">
      <c r="A73" s="57" t="s">
        <v>27</v>
      </c>
      <c r="B73" s="57"/>
      <c r="C73" s="28"/>
      <c r="D73" s="28"/>
      <c r="E73" s="28"/>
      <c r="F73" s="39"/>
    </row>
    <row r="74" spans="1:6" s="40" customFormat="1" ht="12.75" customHeight="1">
      <c r="A74" s="42"/>
      <c r="B74" s="42"/>
      <c r="C74" s="28"/>
      <c r="D74" s="28"/>
      <c r="E74" s="28"/>
      <c r="F74" s="39"/>
    </row>
    <row r="75" spans="1:6" s="40" customFormat="1" ht="23.25" customHeight="1">
      <c r="A75" s="43" t="s">
        <v>37</v>
      </c>
      <c r="B75" s="56" t="s">
        <v>48</v>
      </c>
      <c r="C75" s="56"/>
      <c r="D75" s="56"/>
      <c r="E75" s="56"/>
      <c r="F75" s="39"/>
    </row>
    <row r="76" spans="1:6" s="40" customFormat="1" ht="9" customHeight="1">
      <c r="A76" s="43"/>
      <c r="B76" s="45"/>
      <c r="C76" s="45"/>
      <c r="D76" s="45"/>
      <c r="E76" s="45"/>
      <c r="F76" s="39"/>
    </row>
    <row r="77" spans="1:6" s="40" customFormat="1" ht="68.25" customHeight="1">
      <c r="A77" s="44" t="s">
        <v>38</v>
      </c>
      <c r="B77" s="56" t="s">
        <v>49</v>
      </c>
      <c r="C77" s="56"/>
      <c r="D77" s="56"/>
      <c r="E77" s="56"/>
      <c r="F77" s="39"/>
    </row>
    <row r="78" spans="1:6" s="40" customFormat="1" ht="9" customHeight="1">
      <c r="A78" s="44"/>
      <c r="B78" s="45"/>
      <c r="C78" s="45"/>
      <c r="D78" s="45"/>
      <c r="E78" s="45"/>
      <c r="F78" s="39"/>
    </row>
    <row r="79" spans="1:6" s="40" customFormat="1" ht="72" customHeight="1">
      <c r="A79" s="44" t="s">
        <v>39</v>
      </c>
      <c r="B79" s="56" t="s">
        <v>46</v>
      </c>
      <c r="C79" s="56"/>
      <c r="D79" s="56"/>
      <c r="E79" s="56"/>
      <c r="F79" s="39"/>
    </row>
  </sheetData>
  <mergeCells count="13">
    <mergeCell ref="A3:E3"/>
    <mergeCell ref="A1:E1"/>
    <mergeCell ref="A4:B6"/>
    <mergeCell ref="A2:E2"/>
    <mergeCell ref="C4:E4"/>
    <mergeCell ref="A7:B7"/>
    <mergeCell ref="A59:B59"/>
    <mergeCell ref="A61:B61"/>
    <mergeCell ref="A71:B71"/>
    <mergeCell ref="B77:E77"/>
    <mergeCell ref="B79:E79"/>
    <mergeCell ref="A73:B73"/>
    <mergeCell ref="B75:E75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2007-10-01T11:19:06Z</cp:lastPrinted>
  <dcterms:created xsi:type="dcterms:W3CDTF">2003-05-21T06:31:09Z</dcterms:created>
  <dcterms:modified xsi:type="dcterms:W3CDTF">2008-10-22T06:54:24Z</dcterms:modified>
  <cp:category/>
  <cp:version/>
  <cp:contentType/>
  <cp:contentStatus/>
</cp:coreProperties>
</file>