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5" windowHeight="11760" activeTab="0"/>
  </bookViews>
  <sheets>
    <sheet name="VFP" sheetId="1" r:id="rId1"/>
    <sheet name="Rezervy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<sst xmlns="http://schemas.openxmlformats.org/spreadsheetml/2006/main" count="44" uniqueCount="31">
  <si>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Regenerace MPZ a MPR:</t>
  </si>
  <si>
    <t>Komise RMP, granty:</t>
  </si>
  <si>
    <t>v tom:</t>
  </si>
  <si>
    <t>Komise Projektu ZM a místní Agenda 21:</t>
  </si>
  <si>
    <t>Komise kulturní:</t>
  </si>
  <si>
    <t>Komise pro výchovu a vzdělávání:</t>
  </si>
  <si>
    <t>Komise pro mládež a tělovýchovu:</t>
  </si>
  <si>
    <t>Kulturní grantový systém:</t>
  </si>
  <si>
    <t>Komise sociální a zdravotní:</t>
  </si>
  <si>
    <t>Komise životního prostředí:</t>
  </si>
  <si>
    <t>Komise prevence kriminality:</t>
  </si>
  <si>
    <t>Celkem veřejná finanční podpora:</t>
  </si>
  <si>
    <t>VFP</t>
  </si>
  <si>
    <t>Kč</t>
  </si>
  <si>
    <t>Rezerva RMP pro ROZOP</t>
  </si>
  <si>
    <t>Text</t>
  </si>
  <si>
    <t>Studie, analýzy apod. NI charakteru</t>
  </si>
  <si>
    <t>Veřejná finanční podpora</t>
  </si>
  <si>
    <t>Celkem rezervy, studie a analýzy</t>
  </si>
  <si>
    <t>Rezerva na škodní a havarijní události</t>
  </si>
  <si>
    <t xml:space="preserve">Poznámka: </t>
  </si>
  <si>
    <t>Veškerá VFP bude poskytnuta z odvodu z loterií a podobných her kromě VHP a odvodu z VHP</t>
  </si>
  <si>
    <t>SR 2013</t>
  </si>
  <si>
    <t>2014 I=1,0</t>
  </si>
  <si>
    <t>2014 návrh</t>
  </si>
  <si>
    <t>Nerozdělená 21:</t>
  </si>
  <si>
    <t>Nerozdělená 70:</t>
  </si>
  <si>
    <t>Rezervy města - FRR:</t>
  </si>
  <si>
    <t>Azylové centrum Prostějov</t>
  </si>
  <si>
    <t>Rezervy města Prostějova a prostředky na studie, analýzy apod. neinvestiční povahy - kapitola 70 - Finanční</t>
  </si>
  <si>
    <t>Skutečnost k 13.11.2013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</si>
</sst>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" style="0" customWidth="1"/>
    <col min="2" max="2" width="6.5" style="0" customWidth="1"/>
    <col min="3" max="3" width="7.33203125" style="0" customWidth="1"/>
    <col min="4" max="4" width="15.5" style="0" customWidth="1"/>
    <col min="5" max="5" width="14.33203125" style="4" customWidth="1"/>
    <col min="6" max="6" width="10.83203125" style="4" customWidth="1"/>
    <col min="7" max="7" width="3.66015625" style="4" customWidth="1"/>
    <col min="8" max="8" width="14.33203125" style="4" customWidth="1"/>
    <col min="9" max="9" width="10.83203125" style="4" customWidth="1"/>
    <col min="10" max="10" width="3.66015625" style="0" customWidth="1"/>
    <col min="11" max="11" width="14.33203125" style="0" customWidth="1"/>
    <col min="12" max="12" width="10.83203125" style="0" customWidth="1"/>
    <col min="13" max="13" width="4.66015625" style="0" customWidth="1"/>
    <col min="14" max="14" width="14.33203125" style="0" customWidth="1"/>
    <col min="15" max="15" width="10.83203125" style="0" customWidth="1"/>
  </cols>
  <sheetData>
    <row r="1" spans="1:9" s="15" customFormat="1" ht="15.75">
      <c r="A1" s="15" t="s">
        <v>17</v>
      </c>
      <c r="E1" s="16"/>
      <c r="F1" s="16"/>
      <c r="G1" s="16"/>
      <c r="H1" s="16"/>
      <c r="I1" s="16"/>
    </row>
    <row r="2" spans="5:9" s="2" customFormat="1" ht="12.75" customHeight="1">
      <c r="E2" s="3"/>
      <c r="F2" s="3"/>
      <c r="G2" s="3"/>
      <c r="H2" s="21"/>
      <c r="I2" s="21"/>
    </row>
    <row r="3" spans="1:15" s="2" customFormat="1" ht="15.75" customHeight="1">
      <c r="A3" s="22"/>
      <c r="B3" s="22"/>
      <c r="C3" s="22"/>
      <c r="D3" s="22"/>
      <c r="E3" s="28" t="s">
        <v>22</v>
      </c>
      <c r="F3" s="28"/>
      <c r="G3" s="23"/>
      <c r="H3" s="29" t="s">
        <v>30</v>
      </c>
      <c r="I3" s="29"/>
      <c r="J3" s="23"/>
      <c r="K3" s="27" t="s">
        <v>23</v>
      </c>
      <c r="L3" s="27"/>
      <c r="M3" s="22"/>
      <c r="N3" s="27" t="s">
        <v>24</v>
      </c>
      <c r="O3" s="27"/>
    </row>
    <row r="5" spans="1:15" ht="15.75">
      <c r="A5" s="30" t="s">
        <v>12</v>
      </c>
      <c r="B5" s="30"/>
      <c r="C5" s="30"/>
      <c r="D5" s="30"/>
      <c r="E5" s="6" t="s">
        <v>13</v>
      </c>
      <c r="F5" s="6" t="s">
        <v>13</v>
      </c>
      <c r="G5" s="6"/>
      <c r="H5" s="6" t="s">
        <v>13</v>
      </c>
      <c r="I5" s="6" t="s">
        <v>13</v>
      </c>
      <c r="J5" s="20"/>
      <c r="K5" s="6" t="s">
        <v>13</v>
      </c>
      <c r="L5" s="6" t="s">
        <v>13</v>
      </c>
      <c r="M5" s="20"/>
      <c r="N5" s="6" t="s">
        <v>13</v>
      </c>
      <c r="O5" s="6" t="s">
        <v>13</v>
      </c>
    </row>
    <row r="6" spans="1:15" s="1" customFormat="1" ht="12.75">
      <c r="A6" s="1" t="s">
        <v>28</v>
      </c>
      <c r="E6" s="5">
        <v>360000</v>
      </c>
      <c r="F6" s="5"/>
      <c r="G6" s="5"/>
      <c r="H6" s="5">
        <v>360000</v>
      </c>
      <c r="I6" s="5"/>
      <c r="K6" s="5">
        <f>E6*1</f>
        <v>360000</v>
      </c>
      <c r="L6" s="5"/>
      <c r="N6" s="5">
        <f>K6</f>
        <v>360000</v>
      </c>
      <c r="O6" s="5"/>
    </row>
    <row r="7" spans="1:15" s="1" customFormat="1" ht="12.75">
      <c r="A7" s="1" t="s">
        <v>25</v>
      </c>
      <c r="E7" s="5">
        <v>675000</v>
      </c>
      <c r="F7" s="5"/>
      <c r="G7" s="5"/>
      <c r="H7" s="5">
        <v>675000</v>
      </c>
      <c r="I7" s="5"/>
      <c r="K7" s="5">
        <f>E7*1</f>
        <v>675000</v>
      </c>
      <c r="L7" s="5"/>
      <c r="N7" s="5">
        <f>K7</f>
        <v>675000</v>
      </c>
      <c r="O7" s="5"/>
    </row>
    <row r="8" spans="1:15" s="1" customFormat="1" ht="12.75">
      <c r="A8" s="1" t="s">
        <v>26</v>
      </c>
      <c r="E8" s="5">
        <v>11970000</v>
      </c>
      <c r="F8" s="5"/>
      <c r="G8" s="5"/>
      <c r="H8" s="5">
        <v>11970000</v>
      </c>
      <c r="I8" s="5"/>
      <c r="K8" s="5">
        <f>E8*1</f>
        <v>11970000</v>
      </c>
      <c r="L8" s="5"/>
      <c r="N8" s="5">
        <f>K8</f>
        <v>11970000</v>
      </c>
      <c r="O8" s="5"/>
    </row>
    <row r="9" spans="1:15" s="1" customFormat="1" ht="12.75">
      <c r="A9" s="1" t="s">
        <v>0</v>
      </c>
      <c r="E9" s="5">
        <v>720000</v>
      </c>
      <c r="F9" s="5"/>
      <c r="G9" s="5"/>
      <c r="H9" s="5">
        <v>400000</v>
      </c>
      <c r="I9" s="5"/>
      <c r="K9" s="5">
        <f>E9*1</f>
        <v>720000</v>
      </c>
      <c r="L9" s="5"/>
      <c r="N9" s="5">
        <v>500000</v>
      </c>
      <c r="O9" s="5"/>
    </row>
    <row r="10" spans="1:15" s="1" customFormat="1" ht="12.75">
      <c r="A10" s="1" t="s">
        <v>1</v>
      </c>
      <c r="E10" s="5">
        <f>SUM(F11:F18)</f>
        <v>1652000</v>
      </c>
      <c r="F10" s="5"/>
      <c r="G10" s="5"/>
      <c r="H10" s="5">
        <f>SUM(I11:I18)</f>
        <v>1578000</v>
      </c>
      <c r="I10" s="5"/>
      <c r="K10" s="5">
        <f>SUM(L11:L18)</f>
        <v>1652000</v>
      </c>
      <c r="L10" s="5"/>
      <c r="N10" s="5">
        <f>SUM(O11:O18)</f>
        <v>1652000</v>
      </c>
      <c r="O10" s="5"/>
    </row>
    <row r="11" spans="2:15" ht="12.75">
      <c r="B11" t="s">
        <v>2</v>
      </c>
      <c r="C11" t="s">
        <v>3</v>
      </c>
      <c r="F11" s="19">
        <v>90000</v>
      </c>
      <c r="G11" s="19"/>
      <c r="H11" s="19"/>
      <c r="I11" s="19">
        <v>68000</v>
      </c>
      <c r="K11" s="4"/>
      <c r="L11" s="19">
        <f aca="true" t="shared" si="0" ref="L11:L18">F11*1</f>
        <v>90000</v>
      </c>
      <c r="N11" s="4"/>
      <c r="O11" s="19">
        <f aca="true" t="shared" si="1" ref="O11:O18">L11</f>
        <v>90000</v>
      </c>
    </row>
    <row r="12" spans="3:15" ht="12.75">
      <c r="C12" t="s">
        <v>4</v>
      </c>
      <c r="F12" s="19">
        <v>270000</v>
      </c>
      <c r="G12" s="19"/>
      <c r="H12" s="19"/>
      <c r="I12" s="19">
        <v>270000</v>
      </c>
      <c r="K12" s="4"/>
      <c r="L12" s="19">
        <f t="shared" si="0"/>
        <v>270000</v>
      </c>
      <c r="N12" s="4"/>
      <c r="O12" s="19">
        <f t="shared" si="1"/>
        <v>270000</v>
      </c>
    </row>
    <row r="13" spans="3:15" ht="12.75">
      <c r="C13" t="s">
        <v>5</v>
      </c>
      <c r="F13" s="19">
        <v>135000</v>
      </c>
      <c r="G13" s="19"/>
      <c r="H13" s="19"/>
      <c r="I13" s="19">
        <v>135000</v>
      </c>
      <c r="K13" s="4"/>
      <c r="L13" s="19">
        <f t="shared" si="0"/>
        <v>135000</v>
      </c>
      <c r="N13" s="4"/>
      <c r="O13" s="19">
        <f t="shared" si="1"/>
        <v>135000</v>
      </c>
    </row>
    <row r="14" spans="3:15" ht="12.75">
      <c r="C14" t="s">
        <v>6</v>
      </c>
      <c r="F14" s="19">
        <v>450000</v>
      </c>
      <c r="G14" s="19"/>
      <c r="H14" s="19"/>
      <c r="I14" s="19">
        <v>430000</v>
      </c>
      <c r="K14" s="4"/>
      <c r="L14" s="19">
        <f t="shared" si="0"/>
        <v>450000</v>
      </c>
      <c r="N14" s="4"/>
      <c r="O14" s="19">
        <f t="shared" si="1"/>
        <v>450000</v>
      </c>
    </row>
    <row r="15" spans="3:15" ht="12.75">
      <c r="C15" t="s">
        <v>7</v>
      </c>
      <c r="F15" s="19">
        <v>225000</v>
      </c>
      <c r="G15" s="19"/>
      <c r="H15" s="19"/>
      <c r="I15" s="19">
        <v>225000</v>
      </c>
      <c r="K15" s="4"/>
      <c r="L15" s="19">
        <f t="shared" si="0"/>
        <v>225000</v>
      </c>
      <c r="N15" s="4"/>
      <c r="O15" s="19">
        <f t="shared" si="1"/>
        <v>225000</v>
      </c>
    </row>
    <row r="16" spans="3:15" ht="12.75">
      <c r="C16" t="s">
        <v>8</v>
      </c>
      <c r="F16" s="19">
        <v>315000</v>
      </c>
      <c r="G16" s="19"/>
      <c r="H16" s="19"/>
      <c r="I16" s="19">
        <v>315000</v>
      </c>
      <c r="K16" s="4"/>
      <c r="L16" s="19">
        <f t="shared" si="0"/>
        <v>315000</v>
      </c>
      <c r="N16" s="4"/>
      <c r="O16" s="19">
        <f t="shared" si="1"/>
        <v>315000</v>
      </c>
    </row>
    <row r="17" spans="3:15" ht="12.75">
      <c r="C17" t="s">
        <v>9</v>
      </c>
      <c r="F17" s="19">
        <v>135000</v>
      </c>
      <c r="G17" s="19"/>
      <c r="H17" s="19"/>
      <c r="I17" s="19">
        <v>135000</v>
      </c>
      <c r="K17" s="4"/>
      <c r="L17" s="19">
        <f t="shared" si="0"/>
        <v>135000</v>
      </c>
      <c r="N17" s="4"/>
      <c r="O17" s="19">
        <f t="shared" si="1"/>
        <v>135000</v>
      </c>
    </row>
    <row r="18" spans="3:15" ht="12.75">
      <c r="C18" t="s">
        <v>10</v>
      </c>
      <c r="F18" s="19">
        <v>32000</v>
      </c>
      <c r="G18" s="19"/>
      <c r="H18" s="19"/>
      <c r="I18" s="19">
        <v>0</v>
      </c>
      <c r="K18" s="4"/>
      <c r="L18" s="19">
        <f t="shared" si="0"/>
        <v>32000</v>
      </c>
      <c r="N18" s="4"/>
      <c r="O18" s="19">
        <f t="shared" si="1"/>
        <v>32000</v>
      </c>
    </row>
    <row r="19" spans="1:15" s="1" customFormat="1" ht="12.75">
      <c r="A19" s="1" t="s">
        <v>27</v>
      </c>
      <c r="E19" s="5">
        <v>0</v>
      </c>
      <c r="F19" s="5"/>
      <c r="G19" s="5"/>
      <c r="H19" s="26">
        <v>4885000</v>
      </c>
      <c r="I19" s="5"/>
      <c r="K19" s="5">
        <v>0</v>
      </c>
      <c r="L19" s="5"/>
      <c r="N19" s="5">
        <v>0</v>
      </c>
      <c r="O19" s="5"/>
    </row>
    <row r="20" spans="5:15" s="1" customFormat="1" ht="12.75">
      <c r="E20" s="5">
        <v>0</v>
      </c>
      <c r="F20" s="5"/>
      <c r="G20" s="5"/>
      <c r="H20" s="5">
        <v>125800</v>
      </c>
      <c r="I20" s="5"/>
      <c r="K20" s="5">
        <v>0</v>
      </c>
      <c r="L20" s="5"/>
      <c r="N20" s="5">
        <v>0</v>
      </c>
      <c r="O20" s="5"/>
    </row>
    <row r="21" spans="11:15" ht="12.75">
      <c r="K21" s="4"/>
      <c r="L21" s="4"/>
      <c r="N21" s="4"/>
      <c r="O21" s="4"/>
    </row>
    <row r="22" spans="1:16" ht="12.75">
      <c r="A22" s="7" t="s">
        <v>11</v>
      </c>
      <c r="B22" s="7"/>
      <c r="C22" s="7"/>
      <c r="D22" s="7"/>
      <c r="E22" s="8">
        <f>SUM(E6:E10,E19:E20)</f>
        <v>15377000</v>
      </c>
      <c r="F22" s="9"/>
      <c r="G22" s="9"/>
      <c r="H22" s="8">
        <f>SUM(H6:H10,H19:H20)</f>
        <v>19993800</v>
      </c>
      <c r="I22" s="8"/>
      <c r="J22" s="9"/>
      <c r="K22" s="8">
        <f>SUM(K6:K10,K19:K20)</f>
        <v>15377000</v>
      </c>
      <c r="L22" s="9"/>
      <c r="M22" s="9"/>
      <c r="N22" s="8">
        <f>SUM(N6:N10,N19:N20)</f>
        <v>15157000</v>
      </c>
      <c r="O22" s="9"/>
      <c r="P22" s="4"/>
    </row>
    <row r="23" spans="10:16" ht="12.75">
      <c r="J23" s="4"/>
      <c r="K23" s="4"/>
      <c r="L23" s="4"/>
      <c r="M23" s="4"/>
      <c r="N23" s="4"/>
      <c r="O23" s="4"/>
      <c r="P23" s="4"/>
    </row>
    <row r="24" spans="1:16" ht="12.75">
      <c r="A24" t="s">
        <v>20</v>
      </c>
      <c r="J24" s="4"/>
      <c r="K24" s="4"/>
      <c r="L24" s="4"/>
      <c r="M24" s="4"/>
      <c r="N24" s="4"/>
      <c r="O24" s="4"/>
      <c r="P24" s="4"/>
    </row>
    <row r="25" spans="1:9" s="1" customFormat="1" ht="12.75">
      <c r="A25" s="1" t="s">
        <v>21</v>
      </c>
      <c r="E25" s="5"/>
      <c r="F25" s="5"/>
      <c r="G25" s="5"/>
      <c r="H25" s="5"/>
      <c r="I25" s="5"/>
    </row>
  </sheetData>
  <sheetProtection/>
  <mergeCells count="5">
    <mergeCell ref="K3:L3"/>
    <mergeCell ref="E3:F3"/>
    <mergeCell ref="N3:O3"/>
    <mergeCell ref="H3:I3"/>
    <mergeCell ref="A5:D5"/>
  </mergeCells>
  <printOptions/>
  <pageMargins left="0.5905511811023623" right="0.5905511811023623" top="0.984251968503937" bottom="0.984251968503937" header="0.5118110236220472" footer="0.5118110236220472"/>
  <pageSetup firstPageNumber="18" useFirstPageNumber="1" horizontalDpi="600" verticalDpi="600" orientation="landscape" paperSize="9" r:id="rId1"/>
  <headerFooter alignWithMargins="0">
    <oddHeader>&amp;C&amp;8Příloha č. 6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14" sqref="L14"/>
    </sheetView>
  </sheetViews>
  <sheetFormatPr defaultColWidth="9.33203125" defaultRowHeight="12.75"/>
  <cols>
    <col min="5" max="5" width="14.5" style="0" bestFit="1" customWidth="1"/>
    <col min="7" max="7" width="14.5" style="0" bestFit="1" customWidth="1"/>
    <col min="9" max="9" width="15" style="0" bestFit="1" customWidth="1"/>
  </cols>
  <sheetData>
    <row r="1" s="18" customFormat="1" ht="15.75">
      <c r="A1" s="17" t="s">
        <v>29</v>
      </c>
    </row>
    <row r="3" spans="1:9" s="14" customFormat="1" ht="11.25">
      <c r="A3" s="13"/>
      <c r="B3" s="13"/>
      <c r="C3" s="13"/>
      <c r="D3" s="13"/>
      <c r="E3" s="11" t="s">
        <v>22</v>
      </c>
      <c r="F3" s="11"/>
      <c r="G3" s="13" t="s">
        <v>23</v>
      </c>
      <c r="H3" s="13"/>
      <c r="I3" s="13" t="s">
        <v>24</v>
      </c>
    </row>
    <row r="4" ht="12.75">
      <c r="E4" s="4"/>
    </row>
    <row r="5" spans="1:9" s="10" customFormat="1" ht="12.75">
      <c r="A5" s="31" t="s">
        <v>15</v>
      </c>
      <c r="B5" s="31"/>
      <c r="C5" s="24"/>
      <c r="D5" s="24"/>
      <c r="E5" s="12" t="s">
        <v>13</v>
      </c>
      <c r="F5" s="25"/>
      <c r="G5" s="12" t="s">
        <v>13</v>
      </c>
      <c r="H5" s="25"/>
      <c r="I5" s="12" t="s">
        <v>13</v>
      </c>
    </row>
    <row r="6" spans="1:9" ht="12.75">
      <c r="A6" s="1" t="s">
        <v>14</v>
      </c>
      <c r="B6" s="1"/>
      <c r="C6" s="1"/>
      <c r="D6" s="1"/>
      <c r="E6" s="5">
        <v>32000000</v>
      </c>
      <c r="F6" s="1"/>
      <c r="G6" s="5">
        <f>E6*1</f>
        <v>32000000</v>
      </c>
      <c r="H6" s="1"/>
      <c r="I6" s="5">
        <v>30000000</v>
      </c>
    </row>
    <row r="7" spans="1:9" ht="12.75">
      <c r="A7" s="1" t="s">
        <v>19</v>
      </c>
      <c r="B7" s="1"/>
      <c r="C7" s="1"/>
      <c r="D7" s="1"/>
      <c r="E7" s="5">
        <v>2700000</v>
      </c>
      <c r="F7" s="1"/>
      <c r="G7" s="5">
        <f>E7*1</f>
        <v>2700000</v>
      </c>
      <c r="H7" s="1"/>
      <c r="I7" s="5">
        <v>2700000</v>
      </c>
    </row>
    <row r="8" spans="1:9" ht="12.75">
      <c r="A8" s="1" t="s">
        <v>16</v>
      </c>
      <c r="B8" s="1"/>
      <c r="C8" s="1"/>
      <c r="D8" s="1"/>
      <c r="E8" s="5">
        <v>325000</v>
      </c>
      <c r="F8" s="1"/>
      <c r="G8" s="5">
        <f>E8*1</f>
        <v>325000</v>
      </c>
      <c r="H8" s="1"/>
      <c r="I8" s="5">
        <v>300000</v>
      </c>
    </row>
    <row r="9" spans="5:9" ht="12.75">
      <c r="E9" s="4"/>
      <c r="G9" s="4"/>
      <c r="I9" s="4"/>
    </row>
    <row r="10" spans="1:9" ht="12.75">
      <c r="A10" s="7" t="s">
        <v>18</v>
      </c>
      <c r="B10" s="7"/>
      <c r="C10" s="7"/>
      <c r="D10" s="7"/>
      <c r="E10" s="8">
        <f>SUM(E6:E9)</f>
        <v>35025000</v>
      </c>
      <c r="F10" s="9"/>
      <c r="G10" s="8">
        <f>SUM(G6:G9)</f>
        <v>35025000</v>
      </c>
      <c r="H10" s="9"/>
      <c r="I10" s="8">
        <f>SUM(I6:I9)</f>
        <v>33000000</v>
      </c>
    </row>
    <row r="11" spans="5:9" ht="12.75">
      <c r="E11" s="4"/>
      <c r="F11" s="4"/>
      <c r="G11" s="4"/>
      <c r="H11" s="4"/>
      <c r="I11" s="4"/>
    </row>
    <row r="12" spans="5:9" ht="12.75">
      <c r="E12" s="4"/>
      <c r="F12" s="4"/>
      <c r="G12" s="4"/>
      <c r="H12" s="4"/>
      <c r="I12" s="4"/>
    </row>
  </sheetData>
  <sheetProtection/>
  <mergeCells count="1">
    <mergeCell ref="A5:B5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Header>&amp;C&amp;8Příloha č. 7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Neckař Milan</cp:lastModifiedBy>
  <cp:lastPrinted>2013-11-26T13:53:09Z</cp:lastPrinted>
  <dcterms:created xsi:type="dcterms:W3CDTF">2008-11-20T05:46:54Z</dcterms:created>
  <dcterms:modified xsi:type="dcterms:W3CDTF">2013-11-26T13:53:23Z</dcterms:modified>
  <cp:category/>
  <cp:version/>
  <cp:contentType/>
  <cp:contentStatus/>
</cp:coreProperties>
</file>