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55" windowWidth="14820" windowHeight="8400"/>
  </bookViews>
  <sheets>
    <sheet name="Návrh" sheetId="1" r:id="rId1"/>
  </sheets>
  <calcPr calcId="145621"/>
</workbook>
</file>

<file path=xl/calcChain.xml><?xml version="1.0" encoding="utf-8"?>
<calcChain xmlns="http://schemas.openxmlformats.org/spreadsheetml/2006/main">
  <c r="F29" i="1" l="1"/>
  <c r="F28" i="1"/>
  <c r="F27" i="1"/>
  <c r="F20" i="1" l="1"/>
  <c r="G20" i="1" s="1"/>
  <c r="F31" i="1" l="1"/>
  <c r="F30" i="1"/>
  <c r="F26" i="1"/>
  <c r="F23" i="1"/>
  <c r="G23" i="1" s="1"/>
  <c r="F22" i="1"/>
  <c r="G22" i="1" s="1"/>
  <c r="F21" i="1"/>
  <c r="G21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E32" i="1"/>
  <c r="E24" i="1"/>
  <c r="F32" i="1" l="1"/>
  <c r="E34" i="1"/>
  <c r="F24" i="1"/>
  <c r="G24" i="1" s="1"/>
  <c r="D32" i="1"/>
  <c r="C24" i="1"/>
  <c r="D24" i="1"/>
  <c r="C32" i="1"/>
  <c r="C34" i="1" s="1"/>
  <c r="B24" i="1"/>
  <c r="B32" i="1"/>
  <c r="F34" i="1" l="1"/>
  <c r="B34" i="1"/>
  <c r="D34" i="1"/>
</calcChain>
</file>

<file path=xl/sharedStrings.xml><?xml version="1.0" encoding="utf-8"?>
<sst xmlns="http://schemas.openxmlformats.org/spreadsheetml/2006/main" count="56" uniqueCount="47">
  <si>
    <t>Kapitola</t>
  </si>
  <si>
    <t>Celkem</t>
  </si>
  <si>
    <t>Financování</t>
  </si>
  <si>
    <t>Fin. celkem</t>
  </si>
  <si>
    <t>Celkem příjmy</t>
  </si>
  <si>
    <t>Kapitoly</t>
  </si>
  <si>
    <t>Doprava</t>
  </si>
  <si>
    <t>Městská policie</t>
  </si>
  <si>
    <t>Stavební úřad</t>
  </si>
  <si>
    <t>Sociální věci</t>
  </si>
  <si>
    <t>Sociální fond</t>
  </si>
  <si>
    <t>Životní prostředí</t>
  </si>
  <si>
    <t>Občanské záležitosti</t>
  </si>
  <si>
    <t>Obecní živnostenský úřad</t>
  </si>
  <si>
    <t>Index</t>
  </si>
  <si>
    <t>Krizové řízení</t>
  </si>
  <si>
    <t xml:space="preserve">Finanční </t>
  </si>
  <si>
    <t>Informační technologie</t>
  </si>
  <si>
    <t>Rozvoj a investice</t>
  </si>
  <si>
    <t>DUHA KK u hradeb</t>
  </si>
  <si>
    <t>Správa a zabezpečení</t>
  </si>
  <si>
    <t>Kancelář tajemníka</t>
  </si>
  <si>
    <t>Školství, kultura a sport</t>
  </si>
  <si>
    <t>Správa a nakládání s majetkem města</t>
  </si>
  <si>
    <t>Správa a údržba majetku města</t>
  </si>
  <si>
    <t>Kancelář primátora</t>
  </si>
  <si>
    <t>Návrh rozpočtu pro rok 2017 - příjmy, financování (dle kapitol v tis. Kč)</t>
  </si>
  <si>
    <t>Územní plánování a památková péče</t>
  </si>
  <si>
    <t>SK 2015</t>
  </si>
  <si>
    <t>UR 30/6 2016</t>
  </si>
  <si>
    <t>NR 2017 - I.</t>
  </si>
  <si>
    <t>SK2015</t>
  </si>
  <si>
    <t>skutečnost roku 2015</t>
  </si>
  <si>
    <t>upravený rozpočet roku 2016 k 30.6.2016</t>
  </si>
  <si>
    <t>návrh rozpočtu roku 2017 - I. návrh</t>
  </si>
  <si>
    <t>Změna stavu krátkodob. prostř. na BÚ (fond reinv. náj.) - nájemné</t>
  </si>
  <si>
    <t>Změna stavu krátkodob. prostř. na BÚ (fond zeleně) - přísp. z rozpočtu</t>
  </si>
  <si>
    <t>Změna stavu krátkodob. prostř. na BÚ (soc. fond) - přísp. z rozpočtu</t>
  </si>
  <si>
    <t>Změna stavu krátkodob. prostř. na BÚ (bankovní účty)</t>
  </si>
  <si>
    <t>NR 2017</t>
  </si>
  <si>
    <t>návrh rozpočtu roku 2017</t>
  </si>
  <si>
    <t>dosažený index: NR2017/UR 30/6 2016</t>
  </si>
  <si>
    <t>Změna stavu krátkodob. prostř. na BÚ (soc. fond) - výdaje</t>
  </si>
  <si>
    <t>RMP 31/10; 8/11; 22/11; SEM; orgány města</t>
  </si>
  <si>
    <t>RMP 31/10, 8/11; 22/11; SEM; orgány města</t>
  </si>
  <si>
    <t>doplnění na základě jednání RMP 31.10., 8.11. a 22.11.2016, semináře ZMP 21.11.2016 a rozhodnutí orgánů města</t>
  </si>
  <si>
    <t>Změna stavu krátkodob. prostř. na BÚ (soc. fond) - zůst. k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</si>
</sst>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Times New Roman CE"/>
      <charset val="238"/>
    </font>
    <font>
      <b/>
      <u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sz val="7"/>
      <name val="Times New Roman"/>
      <family val="1"/>
      <charset val="238"/>
    </font>
    <font>
      <sz val="7"/>
      <name val="Times New Roman CE"/>
      <charset val="238"/>
    </font>
    <font>
      <sz val="8"/>
      <name val="Times New Roman CE"/>
      <family val="1"/>
      <charset val="238"/>
    </font>
    <font>
      <b/>
      <sz val="8"/>
      <color rgb="FFC00000"/>
      <name val="Times New Roman CE"/>
      <family val="1"/>
      <charset val="238"/>
    </font>
    <font>
      <b/>
      <sz val="8"/>
      <name val="Times New Roman CE"/>
      <charset val="238"/>
    </font>
    <font>
      <sz val="9"/>
      <name val="Times New Roman CE"/>
      <charset val="238"/>
    </font>
    <font>
      <b/>
      <sz val="9"/>
      <color rgb="FFC00000"/>
      <name val="Times New Roman CE"/>
      <family val="1"/>
      <charset val="238"/>
    </font>
    <font>
      <b/>
      <sz val="7"/>
      <name val="Times New Roman CE"/>
      <charset val="238"/>
    </font>
    <font>
      <b/>
      <u/>
      <sz val="7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2" fillId="2" borderId="1" xfId="0" applyFont="1" applyFill="1" applyBorder="1" applyAlignment="1">
      <alignment horizontal="center"/>
    </xf>
    <xf numFmtId="4" fontId="10" fillId="0" borderId="1" xfId="0" applyNumberFormat="1" applyFont="1" applyBorder="1"/>
    <xf numFmtId="4" fontId="9" fillId="0" borderId="1" xfId="0" applyNumberFormat="1" applyFont="1" applyBorder="1"/>
    <xf numFmtId="4" fontId="10" fillId="0" borderId="1" xfId="0" applyNumberFormat="1" applyFont="1" applyFill="1" applyBorder="1"/>
    <xf numFmtId="4" fontId="9" fillId="0" borderId="1" xfId="0" applyNumberFormat="1" applyFont="1" applyFill="1" applyBorder="1"/>
    <xf numFmtId="4" fontId="2" fillId="2" borderId="1" xfId="0" applyNumberFormat="1" applyFont="1" applyFill="1" applyBorder="1"/>
    <xf numFmtId="4" fontId="10" fillId="2" borderId="1" xfId="0" applyNumberFormat="1" applyFont="1" applyFill="1" applyBorder="1"/>
    <xf numFmtId="4" fontId="2" fillId="0" borderId="1" xfId="0" applyNumberFormat="1" applyFont="1" applyBorder="1"/>
    <xf numFmtId="4" fontId="2" fillId="4" borderId="1" xfId="0" applyNumberFormat="1" applyFont="1" applyFill="1" applyBorder="1"/>
    <xf numFmtId="4" fontId="11" fillId="2" borderId="1" xfId="0" applyNumberFormat="1" applyFont="1" applyFill="1" applyBorder="1"/>
    <xf numFmtId="4" fontId="9" fillId="2" borderId="1" xfId="0" applyNumberFormat="1" applyFont="1" applyFill="1" applyBorder="1"/>
    <xf numFmtId="4" fontId="5" fillId="0" borderId="2" xfId="0" applyNumberFormat="1" applyFont="1" applyBorder="1"/>
    <xf numFmtId="4" fontId="12" fillId="0" borderId="2" xfId="0" applyNumberFormat="1" applyFont="1" applyBorder="1"/>
    <xf numFmtId="4" fontId="5" fillId="0" borderId="1" xfId="0" applyNumberFormat="1" applyFont="1" applyBorder="1"/>
    <xf numFmtId="4" fontId="12" fillId="0" borderId="1" xfId="0" applyNumberFormat="1" applyFont="1" applyBorder="1"/>
    <xf numFmtId="4" fontId="5" fillId="0" borderId="3" xfId="0" applyNumberFormat="1" applyFont="1" applyBorder="1"/>
    <xf numFmtId="4" fontId="12" fillId="0" borderId="3" xfId="0" applyNumberFormat="1" applyFont="1" applyBorder="1"/>
    <xf numFmtId="4" fontId="13" fillId="0" borderId="1" xfId="0" applyNumberFormat="1" applyFont="1" applyBorder="1"/>
    <xf numFmtId="4" fontId="13" fillId="0" borderId="1" xfId="0" applyNumberFormat="1" applyFont="1" applyFill="1" applyBorder="1"/>
    <xf numFmtId="4" fontId="13" fillId="3" borderId="1" xfId="0" applyNumberFormat="1" applyFont="1" applyFill="1" applyBorder="1"/>
    <xf numFmtId="4" fontId="5" fillId="0" borderId="1" xfId="0" applyNumberFormat="1" applyFont="1" applyFill="1" applyBorder="1"/>
    <xf numFmtId="0" fontId="7" fillId="0" borderId="0" xfId="0" applyFont="1"/>
    <xf numFmtId="0" fontId="8" fillId="0" borderId="0" xfId="0" applyFont="1"/>
    <xf numFmtId="0" fontId="1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" fontId="9" fillId="4" borderId="4" xfId="0" applyNumberFormat="1" applyFont="1" applyFill="1" applyBorder="1"/>
    <xf numFmtId="4" fontId="2" fillId="4" borderId="4" xfId="0" applyNumberFormat="1" applyFont="1" applyFill="1" applyBorder="1"/>
    <xf numFmtId="0" fontId="5" fillId="0" borderId="0" xfId="0" applyFont="1" applyBorder="1"/>
    <xf numFmtId="0" fontId="8" fillId="0" borderId="0" xfId="0" applyFont="1" applyBorder="1"/>
    <xf numFmtId="0" fontId="6" fillId="0" borderId="0" xfId="0" applyFont="1" applyBorder="1"/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Normal="100" workbookViewId="0"/>
  </sheetViews>
  <sheetFormatPr defaultRowHeight="12.75" x14ac:dyDescent="0.2"/>
  <cols>
    <col min="1" max="1" width="23.1640625" customWidth="1"/>
    <col min="2" max="2" width="10.83203125" customWidth="1"/>
    <col min="3" max="3" width="12.33203125" customWidth="1"/>
    <col min="4" max="4" width="11.33203125" customWidth="1"/>
    <col min="5" max="5" width="19.5" customWidth="1"/>
    <col min="6" max="6" width="11.33203125" customWidth="1"/>
    <col min="7" max="7" width="6" customWidth="1"/>
    <col min="8" max="8" width="2.83203125" customWidth="1"/>
  </cols>
  <sheetData>
    <row r="1" spans="1:7" s="1" customFormat="1" x14ac:dyDescent="0.2">
      <c r="A1" s="1" t="s">
        <v>26</v>
      </c>
    </row>
    <row r="3" spans="1:7" s="2" customFormat="1" ht="31.5" x14ac:dyDescent="0.15">
      <c r="A3" s="8" t="s">
        <v>0</v>
      </c>
      <c r="B3" s="8" t="s">
        <v>28</v>
      </c>
      <c r="C3" s="8" t="s">
        <v>29</v>
      </c>
      <c r="D3" s="8" t="s">
        <v>30</v>
      </c>
      <c r="E3" s="37" t="s">
        <v>43</v>
      </c>
      <c r="F3" s="8" t="s">
        <v>39</v>
      </c>
      <c r="G3" s="8" t="s">
        <v>14</v>
      </c>
    </row>
    <row r="4" spans="1:7" s="5" customFormat="1" ht="12" x14ac:dyDescent="0.2">
      <c r="A4" s="32">
        <v>10</v>
      </c>
      <c r="B4" s="19">
        <v>427.31799999999998</v>
      </c>
      <c r="C4" s="20">
        <v>358.4</v>
      </c>
      <c r="D4" s="25">
        <v>358.4</v>
      </c>
      <c r="E4" s="10">
        <v>0</v>
      </c>
      <c r="F4" s="9">
        <f t="shared" ref="F4:F23" si="0">SUM(D4:E4)</f>
        <v>358.4</v>
      </c>
      <c r="G4" s="10">
        <f t="shared" ref="G4:G24" si="1">F4/C4</f>
        <v>1</v>
      </c>
    </row>
    <row r="5" spans="1:7" s="5" customFormat="1" ht="12" x14ac:dyDescent="0.2">
      <c r="A5" s="32">
        <v>11</v>
      </c>
      <c r="B5" s="21">
        <v>55.984999999999999</v>
      </c>
      <c r="C5" s="22">
        <v>70</v>
      </c>
      <c r="D5" s="25">
        <v>70</v>
      </c>
      <c r="E5" s="10">
        <v>0</v>
      </c>
      <c r="F5" s="9">
        <f t="shared" si="0"/>
        <v>70</v>
      </c>
      <c r="G5" s="10">
        <f t="shared" si="1"/>
        <v>1</v>
      </c>
    </row>
    <row r="6" spans="1:7" s="5" customFormat="1" ht="12" x14ac:dyDescent="0.2">
      <c r="A6" s="32">
        <v>12</v>
      </c>
      <c r="B6" s="21">
        <v>187.43100000000001</v>
      </c>
      <c r="C6" s="22">
        <v>120</v>
      </c>
      <c r="D6" s="25">
        <v>0</v>
      </c>
      <c r="E6" s="10">
        <v>0</v>
      </c>
      <c r="F6" s="9">
        <f t="shared" si="0"/>
        <v>0</v>
      </c>
      <c r="G6" s="10">
        <f t="shared" si="1"/>
        <v>0</v>
      </c>
    </row>
    <row r="7" spans="1:7" s="5" customFormat="1" ht="12" x14ac:dyDescent="0.2">
      <c r="A7" s="32">
        <v>13</v>
      </c>
      <c r="B7" s="21">
        <v>1215.684</v>
      </c>
      <c r="C7" s="22">
        <v>1450</v>
      </c>
      <c r="D7" s="25">
        <v>1450</v>
      </c>
      <c r="E7" s="10">
        <v>0</v>
      </c>
      <c r="F7" s="9">
        <f t="shared" si="0"/>
        <v>1450</v>
      </c>
      <c r="G7" s="10">
        <f t="shared" si="1"/>
        <v>1</v>
      </c>
    </row>
    <row r="8" spans="1:7" s="5" customFormat="1" ht="12" x14ac:dyDescent="0.2">
      <c r="A8" s="32">
        <v>14</v>
      </c>
      <c r="B8" s="21">
        <v>2637.42</v>
      </c>
      <c r="C8" s="22">
        <v>2357.77</v>
      </c>
      <c r="D8" s="25">
        <v>900</v>
      </c>
      <c r="E8" s="10">
        <v>0</v>
      </c>
      <c r="F8" s="9">
        <f t="shared" si="0"/>
        <v>900</v>
      </c>
      <c r="G8" s="10">
        <f t="shared" si="1"/>
        <v>0.3817166220623725</v>
      </c>
    </row>
    <row r="9" spans="1:7" s="5" customFormat="1" ht="12" x14ac:dyDescent="0.2">
      <c r="A9" s="32">
        <v>15</v>
      </c>
      <c r="B9" s="21">
        <v>71.242000000000004</v>
      </c>
      <c r="C9" s="22">
        <v>54.18</v>
      </c>
      <c r="D9" s="25">
        <v>30</v>
      </c>
      <c r="E9" s="10">
        <v>0</v>
      </c>
      <c r="F9" s="9">
        <f t="shared" si="0"/>
        <v>30</v>
      </c>
      <c r="G9" s="10">
        <f t="shared" si="1"/>
        <v>0.55370985603543743</v>
      </c>
    </row>
    <row r="10" spans="1:7" s="5" customFormat="1" ht="12" x14ac:dyDescent="0.2">
      <c r="A10" s="32">
        <v>16</v>
      </c>
      <c r="B10" s="21">
        <v>8544.0400000000009</v>
      </c>
      <c r="C10" s="22">
        <v>8400</v>
      </c>
      <c r="D10" s="25">
        <v>9930</v>
      </c>
      <c r="E10" s="10">
        <v>0</v>
      </c>
      <c r="F10" s="9">
        <f t="shared" si="0"/>
        <v>9930</v>
      </c>
      <c r="G10" s="10">
        <f t="shared" si="1"/>
        <v>1.1821428571428572</v>
      </c>
    </row>
    <row r="11" spans="1:7" s="5" customFormat="1" ht="12" x14ac:dyDescent="0.2">
      <c r="A11" s="32">
        <v>19</v>
      </c>
      <c r="B11" s="21">
        <v>5652.5680000000002</v>
      </c>
      <c r="C11" s="22">
        <v>4430</v>
      </c>
      <c r="D11" s="25">
        <v>850</v>
      </c>
      <c r="E11" s="10">
        <v>0</v>
      </c>
      <c r="F11" s="9">
        <f t="shared" si="0"/>
        <v>850</v>
      </c>
      <c r="G11" s="10">
        <f t="shared" si="1"/>
        <v>0.19187358916478556</v>
      </c>
    </row>
    <row r="12" spans="1:7" s="7" customFormat="1" ht="12" x14ac:dyDescent="0.2">
      <c r="A12" s="33">
        <v>20</v>
      </c>
      <c r="B12" s="21">
        <v>17172.697</v>
      </c>
      <c r="C12" s="22">
        <v>15819.87</v>
      </c>
      <c r="D12" s="26">
        <v>12264</v>
      </c>
      <c r="E12" s="10">
        <v>0</v>
      </c>
      <c r="F12" s="9">
        <f t="shared" si="0"/>
        <v>12264</v>
      </c>
      <c r="G12" s="10">
        <f t="shared" si="1"/>
        <v>0.77522760932928014</v>
      </c>
    </row>
    <row r="13" spans="1:7" s="5" customFormat="1" ht="12" x14ac:dyDescent="0.2">
      <c r="A13" s="32">
        <v>21</v>
      </c>
      <c r="B13" s="21">
        <v>14776.013999999999</v>
      </c>
      <c r="C13" s="22">
        <v>10622.36</v>
      </c>
      <c r="D13" s="25">
        <v>3</v>
      </c>
      <c r="E13" s="10">
        <v>0</v>
      </c>
      <c r="F13" s="9">
        <f t="shared" si="0"/>
        <v>3</v>
      </c>
      <c r="G13" s="10">
        <f t="shared" si="1"/>
        <v>2.8242311501398934E-4</v>
      </c>
    </row>
    <row r="14" spans="1:7" s="5" customFormat="1" ht="12" x14ac:dyDescent="0.2">
      <c r="A14" s="32">
        <v>30</v>
      </c>
      <c r="B14" s="21">
        <v>999.88499999999999</v>
      </c>
      <c r="C14" s="22">
        <v>940</v>
      </c>
      <c r="D14" s="25">
        <v>940</v>
      </c>
      <c r="E14" s="10">
        <v>0</v>
      </c>
      <c r="F14" s="9">
        <f t="shared" si="0"/>
        <v>940</v>
      </c>
      <c r="G14" s="10">
        <f t="shared" si="1"/>
        <v>1</v>
      </c>
    </row>
    <row r="15" spans="1:7" s="5" customFormat="1" ht="12" x14ac:dyDescent="0.2">
      <c r="A15" s="32">
        <v>40</v>
      </c>
      <c r="B15" s="21">
        <v>986.03399999999999</v>
      </c>
      <c r="C15" s="22">
        <v>695.05</v>
      </c>
      <c r="D15" s="25">
        <v>607.9</v>
      </c>
      <c r="E15" s="10">
        <v>0</v>
      </c>
      <c r="F15" s="9">
        <f t="shared" si="0"/>
        <v>607.9</v>
      </c>
      <c r="G15" s="10">
        <f t="shared" si="1"/>
        <v>0.87461333716998779</v>
      </c>
    </row>
    <row r="16" spans="1:7" s="5" customFormat="1" ht="12" x14ac:dyDescent="0.2">
      <c r="A16" s="32">
        <v>41</v>
      </c>
      <c r="B16" s="21">
        <v>9889.0840000000007</v>
      </c>
      <c r="C16" s="22">
        <v>10085</v>
      </c>
      <c r="D16" s="25">
        <v>10135</v>
      </c>
      <c r="E16" s="10">
        <v>0</v>
      </c>
      <c r="F16" s="9">
        <f t="shared" si="0"/>
        <v>10135</v>
      </c>
      <c r="G16" s="10">
        <f t="shared" si="1"/>
        <v>1.0049578582052554</v>
      </c>
    </row>
    <row r="17" spans="1:13" s="5" customFormat="1" ht="12" x14ac:dyDescent="0.2">
      <c r="A17" s="32">
        <v>50</v>
      </c>
      <c r="B17" s="21">
        <v>40116.989000000001</v>
      </c>
      <c r="C17" s="22">
        <v>30922.57</v>
      </c>
      <c r="D17" s="25">
        <v>24957.07</v>
      </c>
      <c r="E17" s="10">
        <v>0</v>
      </c>
      <c r="F17" s="9">
        <f t="shared" si="0"/>
        <v>24957.07</v>
      </c>
      <c r="G17" s="10">
        <f t="shared" si="1"/>
        <v>0.80708265839482296</v>
      </c>
    </row>
    <row r="18" spans="1:13" s="5" customFormat="1" ht="12" x14ac:dyDescent="0.2">
      <c r="A18" s="32">
        <v>60</v>
      </c>
      <c r="B18" s="21">
        <v>35783.834999999999</v>
      </c>
      <c r="C18" s="22">
        <v>0</v>
      </c>
      <c r="D18" s="25">
        <v>0</v>
      </c>
      <c r="E18" s="10">
        <v>0</v>
      </c>
      <c r="F18" s="9">
        <f t="shared" si="0"/>
        <v>0</v>
      </c>
      <c r="G18" s="10" t="e">
        <f t="shared" si="1"/>
        <v>#DIV/0!</v>
      </c>
    </row>
    <row r="19" spans="1:13" s="5" customFormat="1" ht="12" x14ac:dyDescent="0.2">
      <c r="A19" s="32">
        <v>61</v>
      </c>
      <c r="B19" s="21">
        <v>4587.4399999999996</v>
      </c>
      <c r="C19" s="22">
        <v>4085</v>
      </c>
      <c r="D19" s="25">
        <v>4585</v>
      </c>
      <c r="E19" s="10">
        <v>0</v>
      </c>
      <c r="F19" s="9">
        <f t="shared" si="0"/>
        <v>4585</v>
      </c>
      <c r="G19" s="10">
        <f t="shared" si="1"/>
        <v>1.1223990208078336</v>
      </c>
    </row>
    <row r="20" spans="1:13" s="5" customFormat="1" ht="12" x14ac:dyDescent="0.2">
      <c r="A20" s="32">
        <v>62</v>
      </c>
      <c r="B20" s="21">
        <v>0</v>
      </c>
      <c r="C20" s="22">
        <v>0</v>
      </c>
      <c r="D20" s="25">
        <v>0</v>
      </c>
      <c r="E20" s="10">
        <v>0</v>
      </c>
      <c r="F20" s="9">
        <f t="shared" si="0"/>
        <v>0</v>
      </c>
      <c r="G20" s="10" t="e">
        <f t="shared" si="1"/>
        <v>#DIV/0!</v>
      </c>
    </row>
    <row r="21" spans="1:13" s="5" customFormat="1" ht="12" x14ac:dyDescent="0.2">
      <c r="A21" s="32">
        <v>70</v>
      </c>
      <c r="B21" s="21">
        <v>643198.97</v>
      </c>
      <c r="C21" s="22">
        <v>644021.43000000005</v>
      </c>
      <c r="D21" s="27">
        <v>679906.05</v>
      </c>
      <c r="E21" s="10">
        <v>0</v>
      </c>
      <c r="F21" s="9">
        <f t="shared" si="0"/>
        <v>679906.05</v>
      </c>
      <c r="G21" s="10">
        <f t="shared" si="1"/>
        <v>1.0557196054795879</v>
      </c>
    </row>
    <row r="22" spans="1:13" s="5" customFormat="1" ht="12" x14ac:dyDescent="0.2">
      <c r="A22" s="32">
        <v>71</v>
      </c>
      <c r="B22" s="21">
        <v>160.03700000000001</v>
      </c>
      <c r="C22" s="22">
        <v>185</v>
      </c>
      <c r="D22" s="25">
        <v>210</v>
      </c>
      <c r="E22" s="10">
        <v>0</v>
      </c>
      <c r="F22" s="9">
        <f t="shared" si="0"/>
        <v>210</v>
      </c>
      <c r="G22" s="10">
        <f t="shared" si="1"/>
        <v>1.1351351351351351</v>
      </c>
    </row>
    <row r="23" spans="1:13" s="5" customFormat="1" ht="12" x14ac:dyDescent="0.2">
      <c r="A23" s="32">
        <v>90</v>
      </c>
      <c r="B23" s="23">
        <v>67481.160999999993</v>
      </c>
      <c r="C23" s="24">
        <v>67080.58</v>
      </c>
      <c r="D23" s="25">
        <v>67266.559999999998</v>
      </c>
      <c r="E23" s="10">
        <v>0</v>
      </c>
      <c r="F23" s="9">
        <f t="shared" si="0"/>
        <v>67266.559999999998</v>
      </c>
      <c r="G23" s="10">
        <f t="shared" si="1"/>
        <v>1.0027724864632952</v>
      </c>
    </row>
    <row r="24" spans="1:13" s="6" customFormat="1" ht="12" x14ac:dyDescent="0.2">
      <c r="A24" s="34" t="s">
        <v>4</v>
      </c>
      <c r="B24" s="13">
        <f>SUM(B4:B23)</f>
        <v>853943.83399999992</v>
      </c>
      <c r="C24" s="13">
        <f>SUM(C4:C23)</f>
        <v>801697.21000000008</v>
      </c>
      <c r="D24" s="14">
        <f>SUM(D4:D23)</f>
        <v>814462.98</v>
      </c>
      <c r="E24" s="17">
        <f t="shared" ref="E24:F24" si="2">SUM(E4:E23)</f>
        <v>0</v>
      </c>
      <c r="F24" s="14">
        <f t="shared" si="2"/>
        <v>814462.98</v>
      </c>
      <c r="G24" s="18">
        <f t="shared" si="1"/>
        <v>1.0159234307426366</v>
      </c>
    </row>
    <row r="25" spans="1:13" s="6" customFormat="1" ht="12" x14ac:dyDescent="0.2">
      <c r="A25" s="35"/>
      <c r="B25" s="15"/>
      <c r="C25" s="15"/>
      <c r="D25" s="9"/>
      <c r="E25" s="10"/>
      <c r="F25" s="9"/>
      <c r="G25" s="15"/>
    </row>
    <row r="26" spans="1:13" s="5" customFormat="1" ht="12" x14ac:dyDescent="0.2">
      <c r="A26" s="36" t="s">
        <v>2</v>
      </c>
      <c r="B26" s="21">
        <v>-34318.11</v>
      </c>
      <c r="C26" s="21">
        <v>148033.454</v>
      </c>
      <c r="D26" s="25">
        <v>0</v>
      </c>
      <c r="E26" s="10">
        <v>112470.03</v>
      </c>
      <c r="F26" s="9">
        <f t="shared" ref="F26:F31" si="3">SUM(D26:E26)</f>
        <v>112470.03</v>
      </c>
      <c r="G26" s="38"/>
      <c r="H26" s="40"/>
      <c r="I26" s="41" t="s">
        <v>38</v>
      </c>
      <c r="J26" s="40"/>
      <c r="K26" s="40"/>
      <c r="L26" s="40"/>
      <c r="M26" s="40"/>
    </row>
    <row r="27" spans="1:13" s="5" customFormat="1" ht="12" x14ac:dyDescent="0.2">
      <c r="A27" s="36" t="s">
        <v>2</v>
      </c>
      <c r="B27" s="21">
        <v>0</v>
      </c>
      <c r="C27" s="21">
        <v>0</v>
      </c>
      <c r="D27" s="11">
        <v>-2187.16</v>
      </c>
      <c r="E27" s="10">
        <v>0</v>
      </c>
      <c r="F27" s="9">
        <f t="shared" si="3"/>
        <v>-2187.16</v>
      </c>
      <c r="G27" s="38"/>
      <c r="H27" s="40"/>
      <c r="I27" s="41" t="s">
        <v>35</v>
      </c>
      <c r="J27" s="40"/>
      <c r="K27" s="40"/>
      <c r="L27" s="40"/>
      <c r="M27" s="40"/>
    </row>
    <row r="28" spans="1:13" s="5" customFormat="1" ht="12" x14ac:dyDescent="0.2">
      <c r="A28" s="36" t="s">
        <v>2</v>
      </c>
      <c r="B28" s="21">
        <v>0</v>
      </c>
      <c r="C28" s="21">
        <v>0</v>
      </c>
      <c r="D28" s="9">
        <v>-2000</v>
      </c>
      <c r="E28" s="10">
        <v>0</v>
      </c>
      <c r="F28" s="9">
        <f t="shared" si="3"/>
        <v>-2000</v>
      </c>
      <c r="G28" s="38"/>
      <c r="H28" s="40"/>
      <c r="I28" s="41" t="s">
        <v>36</v>
      </c>
      <c r="J28" s="40"/>
      <c r="K28" s="40"/>
      <c r="L28" s="40"/>
      <c r="M28" s="40"/>
    </row>
    <row r="29" spans="1:13" s="5" customFormat="1" ht="12" x14ac:dyDescent="0.2">
      <c r="A29" s="36" t="s">
        <v>2</v>
      </c>
      <c r="B29" s="21">
        <v>0</v>
      </c>
      <c r="C29" s="21">
        <v>0</v>
      </c>
      <c r="D29" s="9">
        <v>-2765.75</v>
      </c>
      <c r="E29" s="10">
        <v>-168</v>
      </c>
      <c r="F29" s="9">
        <f t="shared" si="3"/>
        <v>-2933.75</v>
      </c>
      <c r="G29" s="38"/>
      <c r="H29" s="40"/>
      <c r="I29" s="41" t="s">
        <v>37</v>
      </c>
      <c r="J29" s="40"/>
      <c r="K29" s="40"/>
      <c r="L29" s="40"/>
      <c r="M29" s="40"/>
    </row>
    <row r="30" spans="1:13" s="5" customFormat="1" ht="12" x14ac:dyDescent="0.2">
      <c r="A30" s="36" t="s">
        <v>2</v>
      </c>
      <c r="B30" s="21">
        <v>0</v>
      </c>
      <c r="C30" s="21">
        <v>0</v>
      </c>
      <c r="D30" s="9">
        <v>2765.75</v>
      </c>
      <c r="E30" s="10">
        <v>168</v>
      </c>
      <c r="F30" s="9">
        <f t="shared" si="3"/>
        <v>2933.75</v>
      </c>
      <c r="G30" s="38"/>
      <c r="H30" s="40"/>
      <c r="I30" s="41" t="s">
        <v>42</v>
      </c>
      <c r="J30" s="40"/>
      <c r="K30" s="40"/>
      <c r="L30" s="40"/>
      <c r="M30" s="40"/>
    </row>
    <row r="31" spans="1:13" s="5" customFormat="1" ht="12" x14ac:dyDescent="0.2">
      <c r="A31" s="36" t="s">
        <v>2</v>
      </c>
      <c r="B31" s="21">
        <v>0</v>
      </c>
      <c r="C31" s="28">
        <v>0</v>
      </c>
      <c r="D31" s="11">
        <v>480</v>
      </c>
      <c r="E31" s="12">
        <v>0</v>
      </c>
      <c r="F31" s="9">
        <f t="shared" si="3"/>
        <v>480</v>
      </c>
      <c r="G31" s="38"/>
      <c r="H31" s="40"/>
      <c r="I31" s="41" t="s">
        <v>46</v>
      </c>
      <c r="J31" s="40"/>
      <c r="K31" s="40"/>
      <c r="L31" s="40"/>
      <c r="M31" s="40"/>
    </row>
    <row r="32" spans="1:13" s="6" customFormat="1" ht="12" x14ac:dyDescent="0.2">
      <c r="A32" s="8" t="s">
        <v>3</v>
      </c>
      <c r="B32" s="13">
        <f>SUM(B26:B31)</f>
        <v>-34318.11</v>
      </c>
      <c r="C32" s="13">
        <f>SUM(C26:C31)</f>
        <v>148033.454</v>
      </c>
      <c r="D32" s="14">
        <f>SUM(D26:D31)</f>
        <v>-3707.16</v>
      </c>
      <c r="E32" s="17">
        <f>SUM(E26:E31)</f>
        <v>112470.03</v>
      </c>
      <c r="F32" s="14">
        <f>SUM(F26:F31)</f>
        <v>108762.87</v>
      </c>
      <c r="G32" s="39"/>
      <c r="H32" s="42"/>
      <c r="I32" s="42"/>
      <c r="J32" s="42"/>
      <c r="K32" s="42"/>
      <c r="L32" s="42"/>
      <c r="M32" s="42"/>
    </row>
    <row r="33" spans="1:7" s="6" customFormat="1" ht="12" x14ac:dyDescent="0.2">
      <c r="A33" s="35"/>
      <c r="B33" s="15"/>
      <c r="C33" s="15"/>
      <c r="D33" s="9"/>
      <c r="E33" s="10"/>
      <c r="F33" s="9"/>
      <c r="G33" s="15"/>
    </row>
    <row r="34" spans="1:7" s="6" customFormat="1" ht="12" x14ac:dyDescent="0.2">
      <c r="A34" s="8" t="s">
        <v>1</v>
      </c>
      <c r="B34" s="13">
        <f>SUM(B32,B24)</f>
        <v>819625.72399999993</v>
      </c>
      <c r="C34" s="13">
        <f>SUM(C32,C24)</f>
        <v>949730.66400000011</v>
      </c>
      <c r="D34" s="14">
        <f>SUM(D32,D24)</f>
        <v>810755.82</v>
      </c>
      <c r="E34" s="17">
        <f>SUM(E32,E24)</f>
        <v>112470.03</v>
      </c>
      <c r="F34" s="14">
        <f>SUM(F32,F24)</f>
        <v>923225.85</v>
      </c>
      <c r="G34" s="16"/>
    </row>
    <row r="35" spans="1:7" x14ac:dyDescent="0.2">
      <c r="A35" s="4"/>
      <c r="B35" s="3"/>
      <c r="C35" s="3"/>
      <c r="D35" s="4"/>
      <c r="E35" s="4"/>
      <c r="F35" s="4"/>
      <c r="G35" s="3"/>
    </row>
    <row r="36" spans="1:7" x14ac:dyDescent="0.2">
      <c r="A36" s="43" t="s">
        <v>31</v>
      </c>
      <c r="B36" s="43"/>
      <c r="C36" s="3" t="s">
        <v>32</v>
      </c>
    </row>
    <row r="37" spans="1:7" x14ac:dyDescent="0.2">
      <c r="A37" s="44" t="s">
        <v>29</v>
      </c>
      <c r="B37" s="44"/>
      <c r="C37" s="3" t="s">
        <v>33</v>
      </c>
    </row>
    <row r="38" spans="1:7" x14ac:dyDescent="0.2">
      <c r="A38" s="44" t="s">
        <v>30</v>
      </c>
      <c r="B38" s="44"/>
      <c r="C38" s="3" t="s">
        <v>34</v>
      </c>
    </row>
    <row r="39" spans="1:7" x14ac:dyDescent="0.2">
      <c r="A39" s="44" t="s">
        <v>44</v>
      </c>
      <c r="B39" s="44"/>
      <c r="C39" s="29" t="s">
        <v>45</v>
      </c>
    </row>
    <row r="40" spans="1:7" x14ac:dyDescent="0.2">
      <c r="A40" s="45" t="s">
        <v>39</v>
      </c>
      <c r="B40" s="45"/>
      <c r="C40" s="3" t="s">
        <v>40</v>
      </c>
    </row>
    <row r="41" spans="1:7" x14ac:dyDescent="0.2">
      <c r="A41" s="44" t="s">
        <v>14</v>
      </c>
      <c r="B41" s="44"/>
      <c r="C41" s="3" t="s">
        <v>41</v>
      </c>
    </row>
    <row r="42" spans="1:7" x14ac:dyDescent="0.2">
      <c r="A42" s="30"/>
      <c r="B42" s="30"/>
    </row>
    <row r="43" spans="1:7" x14ac:dyDescent="0.2">
      <c r="A43" s="31" t="s">
        <v>5</v>
      </c>
      <c r="B43" s="3"/>
    </row>
    <row r="44" spans="1:7" x14ac:dyDescent="0.2">
      <c r="A44" s="4">
        <v>10</v>
      </c>
      <c r="B44" s="3" t="s">
        <v>25</v>
      </c>
    </row>
    <row r="45" spans="1:7" x14ac:dyDescent="0.2">
      <c r="A45" s="4">
        <v>11</v>
      </c>
      <c r="B45" s="3" t="s">
        <v>20</v>
      </c>
    </row>
    <row r="46" spans="1:7" x14ac:dyDescent="0.2">
      <c r="A46" s="4">
        <v>12</v>
      </c>
      <c r="B46" s="3" t="s">
        <v>15</v>
      </c>
    </row>
    <row r="47" spans="1:7" x14ac:dyDescent="0.2">
      <c r="A47" s="4">
        <v>13</v>
      </c>
      <c r="B47" s="3" t="s">
        <v>7</v>
      </c>
    </row>
    <row r="48" spans="1:7" x14ac:dyDescent="0.2">
      <c r="A48" s="4">
        <v>14</v>
      </c>
      <c r="B48" s="3" t="s">
        <v>21</v>
      </c>
    </row>
    <row r="49" spans="1:2" x14ac:dyDescent="0.2">
      <c r="A49" s="4">
        <v>15</v>
      </c>
      <c r="B49" s="3" t="s">
        <v>17</v>
      </c>
    </row>
    <row r="50" spans="1:2" x14ac:dyDescent="0.2">
      <c r="A50" s="4">
        <v>16</v>
      </c>
      <c r="B50" s="3" t="s">
        <v>12</v>
      </c>
    </row>
    <row r="51" spans="1:2" x14ac:dyDescent="0.2">
      <c r="A51" s="4">
        <v>19</v>
      </c>
      <c r="B51" s="3" t="s">
        <v>19</v>
      </c>
    </row>
    <row r="52" spans="1:2" x14ac:dyDescent="0.2">
      <c r="A52" s="4">
        <v>20</v>
      </c>
      <c r="B52" s="3" t="s">
        <v>22</v>
      </c>
    </row>
    <row r="53" spans="1:2" x14ac:dyDescent="0.2">
      <c r="A53" s="4">
        <v>21</v>
      </c>
      <c r="B53" s="3" t="s">
        <v>9</v>
      </c>
    </row>
    <row r="54" spans="1:2" x14ac:dyDescent="0.2">
      <c r="A54" s="4">
        <v>30</v>
      </c>
      <c r="B54" s="3" t="s">
        <v>13</v>
      </c>
    </row>
    <row r="55" spans="1:2" x14ac:dyDescent="0.2">
      <c r="A55" s="4">
        <v>40</v>
      </c>
      <c r="B55" s="3" t="s">
        <v>11</v>
      </c>
    </row>
    <row r="56" spans="1:2" x14ac:dyDescent="0.2">
      <c r="A56" s="4">
        <v>41</v>
      </c>
      <c r="B56" s="3" t="s">
        <v>6</v>
      </c>
    </row>
    <row r="57" spans="1:2" x14ac:dyDescent="0.2">
      <c r="A57" s="4">
        <v>50</v>
      </c>
      <c r="B57" s="3" t="s">
        <v>23</v>
      </c>
    </row>
    <row r="58" spans="1:2" x14ac:dyDescent="0.2">
      <c r="A58" s="4">
        <v>60</v>
      </c>
      <c r="B58" s="3" t="s">
        <v>18</v>
      </c>
    </row>
    <row r="59" spans="1:2" x14ac:dyDescent="0.2">
      <c r="A59" s="4">
        <v>61</v>
      </c>
      <c r="B59" s="3" t="s">
        <v>8</v>
      </c>
    </row>
    <row r="60" spans="1:2" x14ac:dyDescent="0.2">
      <c r="A60" s="4">
        <v>62</v>
      </c>
      <c r="B60" s="3" t="s">
        <v>27</v>
      </c>
    </row>
    <row r="61" spans="1:2" x14ac:dyDescent="0.2">
      <c r="A61" s="4">
        <v>70</v>
      </c>
      <c r="B61" s="3" t="s">
        <v>16</v>
      </c>
    </row>
    <row r="62" spans="1:2" x14ac:dyDescent="0.2">
      <c r="A62" s="4">
        <v>71</v>
      </c>
      <c r="B62" s="3" t="s">
        <v>10</v>
      </c>
    </row>
    <row r="63" spans="1:2" x14ac:dyDescent="0.2">
      <c r="A63" s="4">
        <v>90</v>
      </c>
      <c r="B63" s="3" t="s">
        <v>24</v>
      </c>
    </row>
  </sheetData>
  <mergeCells count="6">
    <mergeCell ref="A41:B41"/>
    <mergeCell ref="A36:B36"/>
    <mergeCell ref="A37:B37"/>
    <mergeCell ref="A38:B38"/>
    <mergeCell ref="A39:B39"/>
    <mergeCell ref="A40:B4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firstPageNumber="42" orientation="landscape" useFirstPageNumber="1" horizontalDpi="300" verticalDpi="300" r:id="rId1"/>
  <headerFooter alignWithMargins="0">
    <oddHeader>&amp;C&amp;8Příloha č. 4</oddHead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</vt:lpstr>
    </vt:vector>
  </TitlesOfParts>
  <Company>Městský úřad Prostějov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Neckař</dc:creator>
  <cp:lastModifiedBy>Neckař Milan</cp:lastModifiedBy>
  <cp:lastPrinted>2016-11-22T09:00:18Z</cp:lastPrinted>
  <dcterms:created xsi:type="dcterms:W3CDTF">2003-10-02T04:51:57Z</dcterms:created>
  <dcterms:modified xsi:type="dcterms:W3CDTF">2016-11-22T10:01:53Z</dcterms:modified>
</cp:coreProperties>
</file>