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525" windowWidth="11955" windowHeight="6480"/>
  </bookViews>
  <sheets>
    <sheet name="Investice" sheetId="1" r:id="rId1"/>
  </sheets>
  <externalReferences>
    <externalReference r:id="rId2"/>
  </externalReferences>
  <definedNames>
    <definedName name="_xlnm.Print_Titles" localSheetId="0">Investice!$2:$5</definedName>
  </definedNames>
  <calcPr calcId="145621"/>
</workbook>
</file>

<file path=xl/calcChain.xml><?xml version="1.0" encoding="utf-8"?>
<calcChain xmlns="http://schemas.openxmlformats.org/spreadsheetml/2006/main">
  <c r="I77" i="1" l="1"/>
  <c r="G349" i="1" l="1"/>
  <c r="G77" i="1"/>
  <c r="L77" i="1"/>
  <c r="K77" i="1"/>
  <c r="H77" i="1"/>
  <c r="J77" i="1"/>
  <c r="J349" i="1" s="1"/>
  <c r="L349" i="1" l="1"/>
  <c r="I349" i="1"/>
  <c r="H349" i="1"/>
  <c r="K349" i="1"/>
  <c r="C88" i="1" l="1"/>
  <c r="E263" i="1" l="1"/>
  <c r="E74" i="1"/>
  <c r="D74" i="1"/>
  <c r="D262" i="1"/>
  <c r="E261" i="1"/>
  <c r="D261" i="1"/>
  <c r="D8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97" i="1"/>
  <c r="D97" i="1"/>
  <c r="E243" i="1"/>
  <c r="D243" i="1"/>
  <c r="E242" i="1"/>
  <c r="D242" i="1"/>
  <c r="E241" i="1"/>
  <c r="D241" i="1"/>
  <c r="E240" i="1"/>
  <c r="D240" i="1"/>
  <c r="E239" i="1"/>
  <c r="D239" i="1"/>
  <c r="C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145" i="1"/>
  <c r="D145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8" i="1"/>
  <c r="D208" i="1"/>
  <c r="E207" i="1"/>
  <c r="D207" i="1"/>
  <c r="E206" i="1"/>
  <c r="D206" i="1"/>
  <c r="E205" i="1"/>
  <c r="D205" i="1"/>
  <c r="E96" i="1"/>
  <c r="D96" i="1"/>
  <c r="E204" i="1"/>
  <c r="D204" i="1"/>
  <c r="E203" i="1"/>
  <c r="D203" i="1"/>
  <c r="E202" i="1"/>
  <c r="D202" i="1"/>
  <c r="E201" i="1"/>
  <c r="D201" i="1"/>
  <c r="E200" i="1"/>
  <c r="D200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D189" i="1"/>
  <c r="E188" i="1"/>
  <c r="D188" i="1"/>
  <c r="E187" i="1"/>
  <c r="D187" i="1"/>
  <c r="E186" i="1"/>
  <c r="D186" i="1"/>
  <c r="E116" i="1"/>
  <c r="D11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C168" i="1"/>
  <c r="E167" i="1"/>
  <c r="D167" i="1"/>
  <c r="E166" i="1"/>
  <c r="D166" i="1"/>
  <c r="C166" i="1"/>
  <c r="D165" i="1"/>
  <c r="E138" i="1"/>
  <c r="D138" i="1"/>
  <c r="D26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17" i="1"/>
  <c r="D117" i="1"/>
  <c r="C117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88" i="1"/>
  <c r="D88" i="1"/>
</calcChain>
</file>

<file path=xl/sharedStrings.xml><?xml version="1.0" encoding="utf-8"?>
<sst xmlns="http://schemas.openxmlformats.org/spreadsheetml/2006/main" count="974" uniqueCount="877">
  <si>
    <t>Organizace</t>
  </si>
  <si>
    <t>ODPA</t>
  </si>
  <si>
    <t>UZ</t>
  </si>
  <si>
    <t>Text</t>
  </si>
  <si>
    <t>Celkem</t>
  </si>
  <si>
    <t>Poř.
číslo</t>
  </si>
  <si>
    <t>Prio
rita</t>
  </si>
  <si>
    <t>Polož
ka</t>
  </si>
  <si>
    <t>Investice</t>
  </si>
  <si>
    <t>Opravy a údržba</t>
  </si>
  <si>
    <t>Částka v tis. Kč</t>
  </si>
  <si>
    <t>Hodn. díla
celkem</t>
  </si>
  <si>
    <t>Proinvest.
celkem</t>
  </si>
  <si>
    <t>CS Říční (PD)</t>
  </si>
  <si>
    <t>Nový park za novou nemocnicí (PD)</t>
  </si>
  <si>
    <t>0600408000000</t>
  </si>
  <si>
    <t>0600443000000</t>
  </si>
  <si>
    <t>0600481000000</t>
  </si>
  <si>
    <t>0600487000000</t>
  </si>
  <si>
    <t>0600459000000</t>
  </si>
  <si>
    <t>0600506000000</t>
  </si>
  <si>
    <t>0600511000000</t>
  </si>
  <si>
    <t xml:space="preserve">Rekonstrukce budovy Vápenice č. p. 27 </t>
  </si>
  <si>
    <t xml:space="preserve">Vybudování multifunkčního hřiště na ul. Finská </t>
  </si>
  <si>
    <t>Zřízení veřejného osvětlení včetně PD na parkovišti u domu Jezdecká 6</t>
  </si>
  <si>
    <t>VO na parkovišti vedle domu Újezd 10</t>
  </si>
  <si>
    <t>Komunikace V. Nezvala</t>
  </si>
  <si>
    <t>VO ulice Kojetínská vč. PD</t>
  </si>
  <si>
    <t xml:space="preserve">Protierozní opatření Vrahovice </t>
  </si>
  <si>
    <t>Budova ZŠ Husova - III. etapa</t>
  </si>
  <si>
    <t>Komunikace Domamyslice - Mostkovice (cyklotrasa)</t>
  </si>
  <si>
    <t xml:space="preserve">Bezbariérové trasy v PV </t>
  </si>
  <si>
    <t>CS kolem křižovatky na Petrském náměstí (PD)</t>
  </si>
  <si>
    <t>Chodníky - Krasická ulice (podmíněno výkupem pozemku)</t>
  </si>
  <si>
    <t>VO vnitroblok Neherovy domy</t>
  </si>
  <si>
    <t>ZŠ E. Valenty - rekonstrukce výtahu ŠJ</t>
  </si>
  <si>
    <t>ZŠ a RG Pv - regulace ÚT, dokončení</t>
  </si>
  <si>
    <t>ZŠ a RG Pv - pavilon D - zateplení světlíků</t>
  </si>
  <si>
    <t>Sportcentrum - pojízdné tribuny</t>
  </si>
  <si>
    <t>Rekonstrukce Mlýnského náhonu v průmyslové zóně</t>
  </si>
  <si>
    <t>VO ul. Dr. Horáka  (Určická-Waitova)</t>
  </si>
  <si>
    <t>Šárka 9-11 - vytápění a teplovod</t>
  </si>
  <si>
    <t>Šárka 9-11 ZTI</t>
  </si>
  <si>
    <t>Pujmanova 10 - fasáda vč. zateplení (PD)</t>
  </si>
  <si>
    <t>Pernštýnské nám. č. 4 - rekonstrukce dvorní části</t>
  </si>
  <si>
    <t>Školní 4 - stavební úpravy kotelny</t>
  </si>
  <si>
    <t>Chodníky - Vrahovice, Armádního sboru</t>
  </si>
  <si>
    <t xml:space="preserve">Šárka 9-11  fasáda </t>
  </si>
  <si>
    <t>ZŠ a MŠ J. Železného - rekonstrukce chodníků a pískoviště</t>
  </si>
  <si>
    <t>ZŠ a MŠ J. Železného - rekonstrukce vycházkového dvora</t>
  </si>
  <si>
    <t>ZŠ a RG PV - akustická úprava stropu ve školní jídelně</t>
  </si>
  <si>
    <t>Aktualizace orientačního systému města Prostějova</t>
  </si>
  <si>
    <t>Komunikace Javoříčská (PD)</t>
  </si>
  <si>
    <t>Městská knihovna - klimatizace, přednáškový sál</t>
  </si>
  <si>
    <t>Regenerace sídliště Mozartova (PD)</t>
  </si>
  <si>
    <t xml:space="preserve">VO ulice Suka vč. PD </t>
  </si>
  <si>
    <t>VO J. V. Sládka</t>
  </si>
  <si>
    <t>Kaple Anděla strážného (Domamyslice) rekonstrukce</t>
  </si>
  <si>
    <t>Rekonstrukce komunikace Havlíčkova - severní část</t>
  </si>
  <si>
    <t>Rekonstrukce dešťové kan. Domamyslice - Součkova stoka.</t>
  </si>
  <si>
    <t>Komunikace Jilemnického ulice</t>
  </si>
  <si>
    <t xml:space="preserve">VO Rejskova ulice rekonstrukce </t>
  </si>
  <si>
    <t>Rekonstrukce dlažby Studentská ul. (před RG a ZŠ)</t>
  </si>
  <si>
    <t>VO Brněnská ul.</t>
  </si>
  <si>
    <t>VO Kravařova ul.</t>
  </si>
  <si>
    <t>Zimní stadion - výměna sedaček</t>
  </si>
  <si>
    <t xml:space="preserve">MP Havlíčkova 2953/4 - rekonstrukce, zádlažba  plochy dvora </t>
  </si>
  <si>
    <t>Komunikace a plochy u kostela Povýšení svatého kříže - PD</t>
  </si>
  <si>
    <t xml:space="preserve">Kyjevská ul. rekonstrukce komunikace </t>
  </si>
  <si>
    <t>ZŠ Palackého ul. úpravy dle energetického auditu</t>
  </si>
  <si>
    <t>ZŠ Jana Železného (MŠ) rekonstrukce výtahů</t>
  </si>
  <si>
    <t>ZŠ Jana Železného - rekonstrukce cvičné kuchyně</t>
  </si>
  <si>
    <t>ZŠ Melantrichova - protipožární opatření</t>
  </si>
  <si>
    <t>ZŠ Dr. Horáka - rekonstrukce výtahu - jídelna, dlažba - školní jídelna</t>
  </si>
  <si>
    <t>ZUŠ - stavební úpravy dle energetického auditu (objekt Kravařova)</t>
  </si>
  <si>
    <t>SPŠ a SOU Lidická zateplení</t>
  </si>
  <si>
    <t>SOU Komenského ul. - zateplení</t>
  </si>
  <si>
    <t>Protierozní opatření Domamyslice PD</t>
  </si>
  <si>
    <t>Norská 3 rekonstrukce fasády, oken a zimních zahrad</t>
  </si>
  <si>
    <t>Chodník Čechovická - Foerstrova</t>
  </si>
  <si>
    <t>Prodloužení VO v ul.  Ovesná v návaznosti na novou byt. výstavbu</t>
  </si>
  <si>
    <t>MŠ Moravská - rekonstrukce střechy MŠ Raisova</t>
  </si>
  <si>
    <t>MŠ Moravská - zpevněná plocha a rekonstrukce terasy Raisova</t>
  </si>
  <si>
    <t>ZŠ a MŠ J. Železného - MaR MŠ</t>
  </si>
  <si>
    <t>Parkoviště Kostelní, Úprkova - úprava povrchu</t>
  </si>
  <si>
    <t>Komunikace J. B. Pecky</t>
  </si>
  <si>
    <t>Komunikace nám. J. V. Sládka</t>
  </si>
  <si>
    <t>Oplocení hřiště J. Suka  Vrahovice</t>
  </si>
  <si>
    <t>Komunikace Riegrova PD</t>
  </si>
  <si>
    <t>Zastávka Brněnská - točna  - úprava zálivu</t>
  </si>
  <si>
    <t>Školní 4 - výměna vrat</t>
  </si>
  <si>
    <t>Rekonstrukce komunikace ulice U  Boží Muky (PD)</t>
  </si>
  <si>
    <t>Sokolská  ulice - komunikace a VO (vč. PD)</t>
  </si>
  <si>
    <t>Budova Žešov 39 - rekonstrukce dvorní fasády SDH</t>
  </si>
  <si>
    <t>VO Močidýlka (vč. PD)</t>
  </si>
  <si>
    <t>Splašková a dešťová kanalizace M. Alše  - společná investice (PD)</t>
  </si>
  <si>
    <t>Stavební úpravy Azylového centra Určická ul.</t>
  </si>
  <si>
    <t>Rekonstrukce chodníku MŠ Moravská</t>
  </si>
  <si>
    <t>CS biokoridor Kostelecká - Květná (PD)</t>
  </si>
  <si>
    <t>ZŠ Palackého - rek. zázemí tělocvičny</t>
  </si>
  <si>
    <t>ZŠ Palackého - výměna oken</t>
  </si>
  <si>
    <t>ZŠ Palackého - adaptace prostoru pro výuku pracovních činností</t>
  </si>
  <si>
    <t>ZŠ Palackého - výdejna stravy (odpady a dlažba) ZŠ Čechovice</t>
  </si>
  <si>
    <t>ZŠ Kollárova - rek. šaten</t>
  </si>
  <si>
    <t>ZŠ Kollárova - rek. rozvodů vody a odpadů Erbenova</t>
  </si>
  <si>
    <t>ZŠ Kollárova - terasa MŠ Husovo nám.</t>
  </si>
  <si>
    <t>ZŠ a MŠ J. Železného - chodník před školou</t>
  </si>
  <si>
    <t>ZŠ Valenty - rek. chodníků v areálu školy</t>
  </si>
  <si>
    <t>Školní 4 - rekonstrukce anglických dvorků</t>
  </si>
  <si>
    <t>Havlíčkova 4 - vybudování zádveří</t>
  </si>
  <si>
    <t>VO Letecká</t>
  </si>
  <si>
    <t xml:space="preserve">Městský hřbitov - rekonstrukce kolumbární kaple </t>
  </si>
  <si>
    <t>Městský hřbitov - oprava cihlového oplocení hřbitova na ul. Brněnská</t>
  </si>
  <si>
    <t>Finská 11 - výměna výtahu z roku 1998</t>
  </si>
  <si>
    <t>ul. J. Suka , J. Nálepky - rekonstrukce chodníků</t>
  </si>
  <si>
    <t>Městský hřbitov - domek hrobníků - rekonstrukce el. rozvodů</t>
  </si>
  <si>
    <t>Kašna na nám. Perštýnské, Spojenců, Hlaváčkovo - montáž filtrace</t>
  </si>
  <si>
    <t>ND - malování (divadelní část, suterén, spolková část)</t>
  </si>
  <si>
    <t>ND - nátěr jeviště</t>
  </si>
  <si>
    <t>MŠ Šárka - oprava rampy</t>
  </si>
  <si>
    <t>MŠ Šárka - EZS MŠ Žešov</t>
  </si>
  <si>
    <t>MŠ Smetanova - opravy dlažby teras</t>
  </si>
  <si>
    <t>MŠ Moravská - oprava oplocení školy</t>
  </si>
  <si>
    <t>MŠ Moravská - PD zatepelní objektu MŠ Raisova ul. 6</t>
  </si>
  <si>
    <t>ZŠ a MŠ Melantrichova - zahradní altán MŠ Fanderlíkova</t>
  </si>
  <si>
    <t>ZŠ a MŠ Melantrichova - parkoviště u tělocvičny</t>
  </si>
  <si>
    <t>ZŠ E. Valenty - výměna osvětlení učeben chodeb, jídelny, tělocvičny</t>
  </si>
  <si>
    <t>ZŠ a RG PV - příjezdová komunikace pro školní kuchyň</t>
  </si>
  <si>
    <t>ZŠ a RG PV - respirium vzduchotechnika a zastínění</t>
  </si>
  <si>
    <t>Metro - výplně otvorů</t>
  </si>
  <si>
    <t>možnost dotace</t>
  </si>
  <si>
    <t>Zámek - nádvoří</t>
  </si>
  <si>
    <t>MŠ Čechovice - kompletní rekonstrukce + zvýšení kapacity vč. PD</t>
  </si>
  <si>
    <t>Moderznizace tepelného hospodářství (PD)</t>
  </si>
  <si>
    <t>ZŠ a MŠ Melantrichova - oprava oplocení</t>
  </si>
  <si>
    <t xml:space="preserve">Oprava chodníků v ul. Bulharská po obou stranách </t>
  </si>
  <si>
    <t>Sportovní plocha Mozartova - Okružní - oplocení</t>
  </si>
  <si>
    <t>ZŠ Dr. Horáka - instalace UV lampy na bazén</t>
  </si>
  <si>
    <t>Rekonstrukce ul. Trávnická (PD)</t>
  </si>
  <si>
    <t>Oprava hrobu J. Wolkera</t>
  </si>
  <si>
    <t xml:space="preserve">Oprava chodníku Sídliště Svobody - blok 5/13 </t>
  </si>
  <si>
    <t>Šárka 9-11 - střecha</t>
  </si>
  <si>
    <t>Fasáda dvorní část  objektu MP - budova Vápenice vč. PD</t>
  </si>
  <si>
    <t>Podchod  pod tratí ČD - Za velodromem - Sportovní ul. PD</t>
  </si>
  <si>
    <t>Vrahovice - ul. Majerové komunikace a IS PD</t>
  </si>
  <si>
    <t>Rekonstrukce chodníku u ND</t>
  </si>
  <si>
    <t>Městský hřbitov - přemístění odběrného místa vč. přípojky</t>
  </si>
  <si>
    <t>Lesopark Hloučela - studie  (od Kostelecké - Olomouckou)</t>
  </si>
  <si>
    <t xml:space="preserve">Park v Jezdeckých kasárnách </t>
  </si>
  <si>
    <t xml:space="preserve">Parkovací dům </t>
  </si>
  <si>
    <t>Budova Čechovice, Lipová 1- rekonstrukce fasády</t>
  </si>
  <si>
    <t>Poznámka
Dotace</t>
  </si>
  <si>
    <t>Zkratky:</t>
  </si>
  <si>
    <t>TDI - technický dozor investora</t>
  </si>
  <si>
    <t>ZŠ a MŠ Melantrichova - oprava terasy MŠ Fanderlíkova</t>
  </si>
  <si>
    <t>ZUŠ Kravařova - rekonstrukce kotelny Vápenice 3</t>
  </si>
  <si>
    <t>PD - projektová dokumentace</t>
  </si>
  <si>
    <t>Komunikace a chodník Žešov (U palírny) včetně PD</t>
  </si>
  <si>
    <t>Odvodnění ulice Na výsluní</t>
  </si>
  <si>
    <t>SPŠO Vápenice 1 - rekonstrukce kotelny - dokončení</t>
  </si>
  <si>
    <t>Předsazené česle Mlýnského náhonu, Moravská</t>
  </si>
  <si>
    <t>Komunikace a VO ulice V loučkách</t>
  </si>
  <si>
    <t xml:space="preserve">Zimní stadion -  venkovní opláštění mantinelů </t>
  </si>
  <si>
    <t>MŠ Rumunská -EÚO Mozartova (PD)</t>
  </si>
  <si>
    <t>ZUŠ Vápenice- úpravy dle energetických auditů</t>
  </si>
  <si>
    <t>SPŠO Vápenice 1 - zateplení půdních prostor</t>
  </si>
  <si>
    <t>Výstavba nového VO Na příhoně</t>
  </si>
  <si>
    <t>ZŠ Palackého -  spojovací chodba a boční vstup do budovy MŠ Čechovice</t>
  </si>
  <si>
    <t>ul. Kosířská, Na okraji, Na vyhlídce, Zlechovská - komunikace (PD)</t>
  </si>
  <si>
    <t>Na příhoně - revitalizace zeleně</t>
  </si>
  <si>
    <t>Zastávka MHD Vrahovice - střed</t>
  </si>
  <si>
    <t>Klimatizace ve vestibulu kina Metro 70</t>
  </si>
  <si>
    <t>Rekonstrukce (výstavba) víceúčelového hřiště v ul. C. Boudy</t>
  </si>
  <si>
    <t>Rekonstrukce bývalé prádelny pro potřeby SDH Domamyslice</t>
  </si>
  <si>
    <t>Rekosntrukce WC na ZŠ Palackého - budova Masarykova</t>
  </si>
  <si>
    <t>Odvětrávání technologických místností Školní</t>
  </si>
  <si>
    <t>Rekonstrukce síťové infrastuktury na Školní</t>
  </si>
  <si>
    <t>Požadavek MP</t>
  </si>
  <si>
    <t>Požadavek ASA</t>
  </si>
  <si>
    <t>Pokračování revitalizace Kolářových sadů - PD</t>
  </si>
  <si>
    <t>Překladiště TKO</t>
  </si>
  <si>
    <t>PP</t>
  </si>
  <si>
    <t>Rok 2017</t>
  </si>
  <si>
    <t>Požadavek PP</t>
  </si>
  <si>
    <t>Revitalizace školních zahrad  I. a  II.et. - udržitelnost</t>
  </si>
  <si>
    <t>Městské hradby (PD, TDI)</t>
  </si>
  <si>
    <t>Arkády městského hřbitova - střecha</t>
  </si>
  <si>
    <t>Arkády městského hřbitova - střecha (PD)</t>
  </si>
  <si>
    <t>Komunikace a chodník v Čechovicích č.p. 18/71  zúžení komunikace (PD)</t>
  </si>
  <si>
    <t>Dešťová kanalizace  a komunikace J. Köhlera a Hrázky (vč. PD)</t>
  </si>
  <si>
    <t>CS Martinákova - Pod Kosířem II. etapa  (vč. PD)</t>
  </si>
  <si>
    <t>Náměstí Spojenců, komunikace, chodníky, VO, úprava hracích ploch vč. PD</t>
  </si>
  <si>
    <t>ZŠ Dr. Horáka - rekonstrukce vodovodního potrubí a obkladů  vč. PD</t>
  </si>
  <si>
    <t>Realizace dětských hřišť při MŠ v PV v přírodním stylu - udržitelnost</t>
  </si>
  <si>
    <t>Sídliště Svornosti - regenerace (PD)</t>
  </si>
  <si>
    <t>Úprava veřejného prostranství v okolí zámku (PD)</t>
  </si>
  <si>
    <t xml:space="preserve">Regenerace sídliště Tylova </t>
  </si>
  <si>
    <t>Regenerace panelového sídl. B. Šmerala (PD)</t>
  </si>
  <si>
    <t>Malá průmyslová zóna Brněnská (PD)</t>
  </si>
  <si>
    <t>Revitalizace nám. Odboje a Neumannova nám. vč. PD</t>
  </si>
  <si>
    <t>Rozšíření biookoridoru Hloučela vč. PD</t>
  </si>
  <si>
    <t xml:space="preserve">Krasický rybník - stavební úpravy </t>
  </si>
  <si>
    <t>ZŠ a MŠ J. Železného - zvýšení kapacity (PD)</t>
  </si>
  <si>
    <t>Rekonstrukce komunikace Dykova (PD)</t>
  </si>
  <si>
    <t>Komplexní řešení lokality u točny v Domamyslicích (PD)</t>
  </si>
  <si>
    <t xml:space="preserve">Objekt Kostelecká 17 - zateplení objektu </t>
  </si>
  <si>
    <t>Plochy na ulici Zahradní - hřiště, chodníky vč. PD</t>
  </si>
  <si>
    <t>Podzemní kontejnerová stanoviště 3x vč. PD</t>
  </si>
  <si>
    <t>EÚO MŠ Šárka 4/ budova Dvořákova 5 vč. PD</t>
  </si>
  <si>
    <t>Komunitní domy pro seniory - Holandská vč. PD</t>
  </si>
  <si>
    <t>Přivaděč vody do průmyslové zóny vč. PD</t>
  </si>
  <si>
    <t>Komunikace a realizace nového oplocení a branek na ul. Říční vč. PD</t>
  </si>
  <si>
    <t>Vybudování vod. přípojky a kanal. jímky na překladišti TKO,  Určická vč. PD</t>
  </si>
  <si>
    <t xml:space="preserve">Zřízení nástupní plochy pro autobusovou dopravu v Čechůvkách </t>
  </si>
  <si>
    <t>Vnitroblok ul. Kostelecká 33-37, rekonstrukce komunikace a chodníků</t>
  </si>
  <si>
    <t>Severní obchvat města (přeložka II/366) společná investice</t>
  </si>
  <si>
    <t>Rybník Žešov (PD)</t>
  </si>
  <si>
    <t>Podchod pod mostem v Olomoucké ulici (PD)</t>
  </si>
  <si>
    <t>Osvětlení přechodu Jiráskovo náměstí</t>
  </si>
  <si>
    <t>Parkoviště u zimního stadionu PD</t>
  </si>
  <si>
    <t>Osvětlení přechodů okružní křižovatka Plumlovská PD</t>
  </si>
  <si>
    <t>Vybudování domovní kotelny Kostelecká 17</t>
  </si>
  <si>
    <t>Osvětlení víceúčelového hřiště Čechovice PD</t>
  </si>
  <si>
    <t>Inteligentní zastávky PD</t>
  </si>
  <si>
    <t xml:space="preserve">Národní dům - střecha </t>
  </si>
  <si>
    <t>Národní dům - střecha (PD)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</si>
  <si>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</si>
  <si>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</si>
  <si>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</si>
  <si>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</si>
  <si>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</si>
  <si>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</si>
  <si>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</si>
  <si>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</si>
  <si>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</si>
  <si>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28.</t>
  </si>
  <si>
    <t>29.</t>
  </si>
  <si>
    <t>30.</t>
  </si>
  <si>
    <t>31.</t>
  </si>
  <si>
    <t>32.</t>
  </si>
  <si>
    <t>33.</t>
  </si>
  <si>
    <t>36.</t>
  </si>
  <si>
    <t>39.</t>
  </si>
  <si>
    <t>40.</t>
  </si>
  <si>
    <t>41.</t>
  </si>
  <si>
    <t>47.</t>
  </si>
  <si>
    <t>49.</t>
  </si>
  <si>
    <t>50.</t>
  </si>
  <si>
    <t>52.</t>
  </si>
  <si>
    <t>54.</t>
  </si>
  <si>
    <t>57.</t>
  </si>
  <si>
    <t>61.</t>
  </si>
  <si>
    <t>62.</t>
  </si>
  <si>
    <t>63.</t>
  </si>
  <si>
    <t>64.</t>
  </si>
  <si>
    <t>66.</t>
  </si>
  <si>
    <t>67.</t>
  </si>
  <si>
    <t>68.</t>
  </si>
  <si>
    <t>70.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</si>
  <si>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</si>
  <si>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</si>
  <si>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</si>
  <si>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</si>
  <si>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</si>
  <si>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</si>
  <si>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</si>
  <si>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</si>
  <si>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</si>
  <si>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</si>
  <si>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85.</t>
  </si>
  <si>
    <t>86.</t>
  </si>
  <si>
    <t>87.</t>
  </si>
  <si>
    <t>88.</t>
  </si>
  <si>
    <t>93.</t>
  </si>
  <si>
    <t>94.</t>
  </si>
  <si>
    <t>96.</t>
  </si>
  <si>
    <t>99.</t>
  </si>
  <si>
    <t>100.</t>
  </si>
  <si>
    <t>105.</t>
  </si>
  <si>
    <t>106.</t>
  </si>
  <si>
    <t>107.</t>
  </si>
  <si>
    <t>108.</t>
  </si>
  <si>
    <t>109.</t>
  </si>
  <si>
    <t>110.</t>
  </si>
  <si>
    <t>114.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</si>
  <si>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</si>
  <si>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</si>
  <si>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</si>
  <si>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</si>
  <si>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</si>
  <si>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</si>
  <si>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</si>
  <si>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</si>
  <si>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</si>
  <si>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</si>
  <si>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</si>
  <si>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130.</t>
  </si>
  <si>
    <t>132.</t>
  </si>
  <si>
    <t>133.</t>
  </si>
  <si>
    <t>134.</t>
  </si>
  <si>
    <t>135.</t>
  </si>
  <si>
    <t>136.</t>
  </si>
  <si>
    <t>156.</t>
  </si>
  <si>
    <t>157.</t>
  </si>
  <si>
    <t>159.</t>
  </si>
  <si>
    <t>163.</t>
  </si>
  <si>
    <t>164.</t>
  </si>
  <si>
    <t>165.</t>
  </si>
  <si>
    <t>168.</t>
  </si>
  <si>
    <t>170.</t>
  </si>
  <si>
    <t>172.</t>
  </si>
  <si>
    <t>173.</t>
  </si>
  <si>
    <t>174.</t>
  </si>
  <si>
    <t>176.</t>
  </si>
  <si>
    <t>178.</t>
  </si>
  <si>
    <t>180.</t>
  </si>
  <si>
    <t>181.</t>
  </si>
  <si>
    <t>182.</t>
  </si>
  <si>
    <t>184.</t>
  </si>
  <si>
    <t>185.</t>
  </si>
  <si>
    <t>186.</t>
  </si>
  <si>
    <t>187.</t>
  </si>
  <si>
    <t>188.</t>
  </si>
  <si>
    <t>189.</t>
  </si>
  <si>
    <t>192.</t>
  </si>
  <si>
    <t>193.</t>
  </si>
  <si>
    <t>195.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</si>
  <si>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</si>
  <si>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</si>
  <si>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</si>
  <si>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</si>
  <si>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</si>
  <si>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</si>
  <si>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</si>
  <si>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</si>
  <si>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</si>
  <si>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</si>
  <si>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</si>
  <si>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</si>
  <si>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</si>
  <si>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</si>
  <si>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</si>
  <si>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</si>
  <si>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</si>
  <si>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216.</t>
  </si>
  <si>
    <t>217.</t>
  </si>
  <si>
    <t>218.</t>
  </si>
  <si>
    <t>219.</t>
  </si>
  <si>
    <t>220.</t>
  </si>
  <si>
    <t>221.</t>
  </si>
  <si>
    <t>223.</t>
  </si>
  <si>
    <t>224.</t>
  </si>
  <si>
    <t>226.</t>
  </si>
  <si>
    <t>227.</t>
  </si>
  <si>
    <t>228.</t>
  </si>
  <si>
    <t>229.</t>
  </si>
  <si>
    <t>231.</t>
  </si>
  <si>
    <t>232.</t>
  </si>
  <si>
    <t>233.</t>
  </si>
  <si>
    <t>234.</t>
  </si>
  <si>
    <t>236.</t>
  </si>
  <si>
    <t>237.</t>
  </si>
  <si>
    <t>240.</t>
  </si>
  <si>
    <t>241.</t>
  </si>
  <si>
    <t>242.</t>
  </si>
  <si>
    <t>243.</t>
  </si>
  <si>
    <t>245.</t>
  </si>
  <si>
    <t>247.</t>
  </si>
  <si>
    <t>248.</t>
  </si>
  <si>
    <t>249.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</si>
  <si>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</si>
  <si>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</si>
  <si>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</si>
  <si>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</si>
  <si>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</si>
  <si>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</si>
  <si>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</si>
  <si>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</si>
  <si>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</si>
  <si>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</si>
  <si>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</si>
  <si>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</si>
  <si>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</si>
  <si>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</si>
  <si>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</si>
  <si>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267.</t>
  </si>
  <si>
    <t>268.</t>
  </si>
  <si>
    <t>269.</t>
  </si>
  <si>
    <t>270.</t>
  </si>
  <si>
    <t>271.</t>
  </si>
  <si>
    <t>274.</t>
  </si>
  <si>
    <t>275.</t>
  </si>
  <si>
    <t>277.</t>
  </si>
  <si>
    <t>278.</t>
  </si>
  <si>
    <t>280.</t>
  </si>
  <si>
    <t>281.</t>
  </si>
  <si>
    <t>282.</t>
  </si>
  <si>
    <t>283.</t>
  </si>
  <si>
    <t>284.</t>
  </si>
  <si>
    <t>285.</t>
  </si>
  <si>
    <t>286.</t>
  </si>
  <si>
    <t>288.</t>
  </si>
  <si>
    <t>289.</t>
  </si>
  <si>
    <t>290.</t>
  </si>
  <si>
    <t>291.</t>
  </si>
  <si>
    <t>292.</t>
  </si>
  <si>
    <t>293.</t>
  </si>
  <si>
    <t>295.</t>
  </si>
  <si>
    <t>296.</t>
  </si>
  <si>
    <t>297.</t>
  </si>
  <si>
    <t>298.</t>
  </si>
  <si>
    <t>299.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</si>
  <si>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</si>
  <si>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</si>
  <si>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</si>
  <si>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</si>
  <si>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</si>
  <si>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</si>
  <si>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</si>
  <si>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</si>
  <si>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</si>
  <si>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</si>
  <si>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</si>
  <si>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314.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</si>
  <si>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</si>
  <si>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</si>
  <si>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</si>
  <si>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</si>
  <si>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</si>
  <si>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</si>
  <si>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</si>
  <si>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</si>
  <si>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</si>
  <si>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</si>
  <si>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</si>
  <si>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</si>
  <si>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</si>
  <si>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</si>
  <si>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</si>
  <si>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</si>
  <si>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</si>
  <si>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336.</t>
  </si>
  <si>
    <t>337.</t>
  </si>
  <si>
    <t>339.</t>
  </si>
  <si>
    <t>340.</t>
  </si>
  <si>
    <t>341.</t>
  </si>
  <si>
    <t>342.</t>
  </si>
  <si>
    <t>343.</t>
  </si>
  <si>
    <t>344.</t>
  </si>
  <si>
    <t>346.</t>
  </si>
  <si>
    <t>350.</t>
  </si>
  <si>
    <t>351.</t>
  </si>
  <si>
    <t>352.</t>
  </si>
  <si>
    <t>353.</t>
  </si>
  <si>
    <t>354.</t>
  </si>
  <si>
    <t>356.</t>
  </si>
  <si>
    <t>357.</t>
  </si>
  <si>
    <t>359.</t>
  </si>
  <si>
    <t>361.</t>
  </si>
  <si>
    <t>362.</t>
  </si>
  <si>
    <t>363.</t>
  </si>
  <si>
    <t>364.</t>
  </si>
  <si>
    <t>365.</t>
  </si>
  <si>
    <t>370.</t>
  </si>
  <si>
    <t>371.</t>
  </si>
  <si>
    <t>372.</t>
  </si>
  <si>
    <t>373.</t>
  </si>
  <si>
    <t>374.</t>
  </si>
  <si>
    <t>375.</t>
  </si>
  <si>
    <t>376.</t>
  </si>
  <si>
    <t>377.</t>
  </si>
  <si>
    <t>385.</t>
  </si>
  <si>
    <t>390.</t>
  </si>
  <si>
    <t>391.</t>
  </si>
  <si>
    <t>393.</t>
  </si>
  <si>
    <t>394.</t>
  </si>
  <si>
    <t>395.</t>
  </si>
  <si>
    <t>396.</t>
  </si>
  <si>
    <t>397.</t>
  </si>
  <si>
    <t>398.</t>
  </si>
  <si>
    <t>400.</t>
  </si>
  <si>
    <t>401.</t>
  </si>
  <si>
    <t>402.</t>
  </si>
  <si>
    <t>403.</t>
  </si>
  <si>
    <t>404.</t>
  </si>
  <si>
    <t>407.</t>
  </si>
  <si>
    <t>408.</t>
  </si>
  <si>
    <t>409.</t>
  </si>
  <si>
    <t>410.</t>
  </si>
  <si>
    <t>412.</t>
  </si>
  <si>
    <t>413.</t>
  </si>
  <si>
    <t>415.</t>
  </si>
  <si>
    <t>416.</t>
  </si>
  <si>
    <t>417.</t>
  </si>
  <si>
    <t>419.</t>
  </si>
  <si>
    <t>420.</t>
  </si>
  <si>
    <t>422.</t>
  </si>
  <si>
    <t>423.</t>
  </si>
  <si>
    <t>424.</t>
  </si>
  <si>
    <t>427.</t>
  </si>
  <si>
    <t>428.</t>
  </si>
  <si>
    <t>429.</t>
  </si>
  <si>
    <t>430.</t>
  </si>
  <si>
    <t>431.</t>
  </si>
  <si>
    <t>432.</t>
  </si>
  <si>
    <t>433.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</si>
  <si>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</si>
  <si>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</si>
  <si>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</si>
  <si>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</si>
  <si>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</si>
  <si>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</si>
  <si>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</si>
  <si>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</si>
  <si>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</si>
  <si>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Autobusové čekárny vč. PD</t>
  </si>
  <si>
    <t xml:space="preserve">CS Kostelecká </t>
  </si>
  <si>
    <t>Statické zajištění komína ve dvorním traktu domu na nám. TGM 22 dokončení</t>
  </si>
  <si>
    <t>Požadavek DS</t>
  </si>
  <si>
    <t>Městské lázně - oprava fasády z ul. Blahoslavova a Hliníky</t>
  </si>
  <si>
    <t>Požadavek ND</t>
  </si>
  <si>
    <t>Požadavek OIT</t>
  </si>
  <si>
    <t>Městské divadlo - rekonstrukce bufetu a kuchyňky ve spolkové části</t>
  </si>
  <si>
    <t>Požadavek MŠ Šárka</t>
  </si>
  <si>
    <t>238a.</t>
  </si>
  <si>
    <t>MŠ Šárka - oprava plotu 2.část</t>
  </si>
  <si>
    <t>MŠ Šárka - oprava chodníků</t>
  </si>
  <si>
    <t>MŠ Šárka - oprava vstupu do MŠ</t>
  </si>
  <si>
    <t>Požadavek MŠ Partyzánská</t>
  </si>
  <si>
    <t>MŠ Partyzánská (MŠ A. Krále) rekonstrukce plotu areálu školy</t>
  </si>
  <si>
    <t>434.</t>
  </si>
  <si>
    <t>MŠ Partyzánská (MŠ Hanačka) - rekonstrukce umývárny v 1. třídě</t>
  </si>
  <si>
    <t>MŠ Partyzánská (MŠ Hanačka) - rekonstrukce plotu</t>
  </si>
  <si>
    <t>435.</t>
  </si>
  <si>
    <t>436.</t>
  </si>
  <si>
    <t>MŠ Partyzánská (MŠ Květná) - rekonstrukce chodníků v areálu zahrady, II. etapa</t>
  </si>
  <si>
    <t>MŠ Partyzánská - rekonstrukce chodníků u vchodů</t>
  </si>
  <si>
    <t>MŠ Partyzánská - rekonstrukce dvou umýváren a sociálního zařízení</t>
  </si>
  <si>
    <t>MŠ Partyzánská - rekonstrukce asfaltových ploch školní zahrady</t>
  </si>
  <si>
    <t>MŠ Partyzánská - zbourání terasovité stavby v areálu zahrady</t>
  </si>
  <si>
    <t>MŠ Partyzánská - rekonstrukce přední části plotu areálu školy</t>
  </si>
  <si>
    <t>437.</t>
  </si>
  <si>
    <t>438.</t>
  </si>
  <si>
    <t>439.</t>
  </si>
  <si>
    <t>440.</t>
  </si>
  <si>
    <t>441.</t>
  </si>
  <si>
    <t>442.</t>
  </si>
  <si>
    <t>Požadavek MŠ Smetanova</t>
  </si>
  <si>
    <t xml:space="preserve">MŠ Smetanova - výměna podlahové krytiny v prostorách hospodářské budovy </t>
  </si>
  <si>
    <t>443.</t>
  </si>
  <si>
    <t>Požadavek MŠ Moravská</t>
  </si>
  <si>
    <t>MŠ Moravská (MŠ Raisova) - instalace herních prvků a dopad. ploch</t>
  </si>
  <si>
    <t>444.</t>
  </si>
  <si>
    <t>Požadavek ZŠ a MŠ Palackého</t>
  </si>
  <si>
    <t xml:space="preserve"> + PP + požadavek ZŠ a MŠ Palackého</t>
  </si>
  <si>
    <t>ZŠ Palackého (MŠ Mánesova) - oprava zídky a plotu zahrady</t>
  </si>
  <si>
    <t>445.</t>
  </si>
  <si>
    <t>Požadavek ZŠ a MŠ Kollárova</t>
  </si>
  <si>
    <t>ZŠ Kollárova (ZŠ Erbenova) - rekonstrukce kotelny ŠJ</t>
  </si>
  <si>
    <t>ZŠ Kollárova - výměna oken v tělocvičně a mezipatrech chodeb hlavní budovy</t>
  </si>
  <si>
    <t>447.</t>
  </si>
  <si>
    <t>448.</t>
  </si>
  <si>
    <t>Požadavek ZŠ a MŠ J. Železného</t>
  </si>
  <si>
    <t>ZŠ a MŠ J. Železného - rekonstrukce asfaltového hřiště</t>
  </si>
  <si>
    <t>ZŠ a MŠ J. Železného - přístavba běžeckého tunelu</t>
  </si>
  <si>
    <t>449.</t>
  </si>
  <si>
    <t>450.</t>
  </si>
  <si>
    <t>Požadavek ZŠ a MŠ Melantrichova</t>
  </si>
  <si>
    <t>279a.</t>
  </si>
  <si>
    <t>ZŠ Melantrichova - oprava podhledu a osvětlení v šatnách</t>
  </si>
  <si>
    <t>ZŠ a MŠ Melantrichova - oprava dlažby ve ŠJ</t>
  </si>
  <si>
    <t>451.</t>
  </si>
  <si>
    <t>Požadavek ZŠ a RG</t>
  </si>
  <si>
    <t>Požadavek ZŠ Dr. Horáka</t>
  </si>
  <si>
    <t>ZŠ Dr. Horáka - úprava vnitřního atria školy</t>
  </si>
  <si>
    <t>ZŠ Dr. Horáka - oprava kovové konstrukce stropu bazénu</t>
  </si>
  <si>
    <t>ZŠ Dr. Horáka - oprava hřiště s umělým povrchem</t>
  </si>
  <si>
    <t>ZŠ Dr. Horáka - oprava travnatého oválného hřiště vč. oplocení</t>
  </si>
  <si>
    <t>ZŠ Dr. Horáka - oprava střechy bazénu</t>
  </si>
  <si>
    <t>452.</t>
  </si>
  <si>
    <t>453.</t>
  </si>
  <si>
    <t>454.</t>
  </si>
  <si>
    <t>455.</t>
  </si>
  <si>
    <t>456.</t>
  </si>
  <si>
    <t>Požadavek ZUŠ</t>
  </si>
  <si>
    <t xml:space="preserve">ZUŠ Kravařova - oprava střešní krytiny </t>
  </si>
  <si>
    <t>ZUŠ Kravařova - oprava a nátěr podezdívky</t>
  </si>
  <si>
    <t>ZUŠ Vápenice - výměna svodů</t>
  </si>
  <si>
    <t>458.</t>
  </si>
  <si>
    <t>Sportcentrum - výměna těles na osvětlení haly za LED systém</t>
  </si>
  <si>
    <t>459.</t>
  </si>
  <si>
    <t>250a.</t>
  </si>
  <si>
    <t>ZŠ a MŠ Palackého - rekonstrukce sociálního zařízení MŠ Mánesova</t>
  </si>
  <si>
    <t>ZŠ a MŠ Palackého - výměna/oprava oken a vchodu pro žáky v tělocvičně</t>
  </si>
  <si>
    <t>460.</t>
  </si>
  <si>
    <t>CS sídliště Svobody - Anglická PD</t>
  </si>
  <si>
    <t>463.</t>
  </si>
  <si>
    <t>CS Domamyslice - Seloutky - studie</t>
  </si>
  <si>
    <t>464.</t>
  </si>
  <si>
    <t>465.</t>
  </si>
  <si>
    <t>466.</t>
  </si>
  <si>
    <t>467.</t>
  </si>
  <si>
    <t>CS Průmyslová (PD)</t>
  </si>
  <si>
    <t>Regenerace sídl. Moravská (PD)</t>
  </si>
  <si>
    <t>468.</t>
  </si>
  <si>
    <t>469.</t>
  </si>
  <si>
    <t>470.</t>
  </si>
  <si>
    <t>Křižovatka Jiráskovo nám. (PD)</t>
  </si>
  <si>
    <t>471.</t>
  </si>
  <si>
    <t>472.</t>
  </si>
  <si>
    <t>473.</t>
  </si>
  <si>
    <t>474.</t>
  </si>
  <si>
    <t>DiscGolfPark Kolářovy sady</t>
  </si>
  <si>
    <t>475.</t>
  </si>
  <si>
    <t>Parkourové hřiště Kolářovy sady</t>
  </si>
  <si>
    <t>476.</t>
  </si>
  <si>
    <t>446.</t>
  </si>
  <si>
    <t>Komunikační propojení  Husserlovo nám.  - Újezd (PD)</t>
  </si>
  <si>
    <t>CS a chodník Určická, Okružní ul.- azylové centrum (PD) I. etapa</t>
  </si>
  <si>
    <t>Krasický rybník - stavební úpravy - zeleň</t>
  </si>
  <si>
    <t>Vybudování nového VO - ul. M. Alše ve Vrahovicích vč. PD</t>
  </si>
  <si>
    <t>CS Prostějov - Žešov  (vč. PD)</t>
  </si>
  <si>
    <t>EÚO MŠ Partyzánská 34 / budova A. Krále 16 vč. PD</t>
  </si>
  <si>
    <t>Odkanalizování MŠ Žešov vč. PD</t>
  </si>
  <si>
    <t>společná investice s OlK</t>
  </si>
  <si>
    <t>Stavební úpravy  bývalé školy Komenského 4  vč. PD</t>
  </si>
  <si>
    <t>Přístavba a rekonstrukce požární zbrojnice Vrahovice  vč. PD</t>
  </si>
  <si>
    <t>EÚO MŠ Rumunská vč. PD</t>
  </si>
  <si>
    <t>Oprava římsy na ZŠ Masarykova na Skálově nám. vč. PD</t>
  </si>
  <si>
    <t>Zámek - SZ a J křídlo (vč. PD) - dokončení</t>
  </si>
  <si>
    <t>422a.</t>
  </si>
  <si>
    <t>Malá okružní křižovatka Šárka - Jezdecká</t>
  </si>
  <si>
    <t>ZŠ Kollárova - fasáda, dvůr (PD)</t>
  </si>
  <si>
    <t>požadavek DS</t>
  </si>
  <si>
    <t xml:space="preserve">Požadavek ZŠ a MŠ </t>
  </si>
  <si>
    <t xml:space="preserve">Komunikace a chodníky ul. Kučery, Škracha, V polích, Uhra, Kaštila </t>
  </si>
  <si>
    <t>Rekonstrukce komunikace Tovární - podjezd (PD)</t>
  </si>
  <si>
    <t>OSZ</t>
  </si>
  <si>
    <t>Objekt Stichovice - stavební úpravy objektu, úpravy povrchů</t>
  </si>
  <si>
    <t>Oprava brány a okolního zdiva hřbitova a domu správce vč. PD</t>
  </si>
  <si>
    <t>DS</t>
  </si>
  <si>
    <t>Protihluková stěna ul. J. Lady, komunikace, CS, přechod (PD)</t>
  </si>
  <si>
    <t>MŠ Smetanova-oplocení školy vč. izolace podezdívky a úpravy vjezdu ŠJ</t>
  </si>
  <si>
    <t>MŠ Smetanova - PD zateplení objektu kuchyně a ŠJ</t>
  </si>
  <si>
    <t>Dešťová kanalizace, rekonstrukce zatrubněného potoka v Žešově vč. PD</t>
  </si>
  <si>
    <t>Nový park - jih vč PD - Okružní</t>
  </si>
  <si>
    <t>nám. T. G. Masaryka - předlažba chodníku (PD)</t>
  </si>
  <si>
    <t>Školní 4 - rekonstrukce povrchu dvora a garáží</t>
  </si>
  <si>
    <t>477.</t>
  </si>
  <si>
    <t>Oprava omítek Havlíčkova 2, 4</t>
  </si>
  <si>
    <t>478.</t>
  </si>
  <si>
    <t xml:space="preserve"> +PP + požadavek OKP, OSZ</t>
  </si>
  <si>
    <t>Zámek - restaurátorské práce</t>
  </si>
  <si>
    <t>24a.</t>
  </si>
  <si>
    <t>Terminál na autobusovém nádraží ul. Janáčkova</t>
  </si>
  <si>
    <t>Osvětlení a oplocení hřiště v Žešově  vč. PD</t>
  </si>
  <si>
    <t>Rekonstrukce ulice Plumlovská  vč. zeleně PD</t>
  </si>
  <si>
    <t>ZŠ E. Valenty vybudování hyg. kabinek-rek. soc. zaříz. II. stupeň (vč.PD)</t>
  </si>
  <si>
    <t>Nová radnice- klimatizace kanceláří (vč. PD)</t>
  </si>
  <si>
    <t xml:space="preserve">Městské hradby </t>
  </si>
  <si>
    <t>CS Okružní II. vč. PD</t>
  </si>
  <si>
    <t>Křižovatka Poděbradovo nám. (vč. PD)</t>
  </si>
  <si>
    <t>Vrahovická - most (vč.PD)</t>
  </si>
  <si>
    <t xml:space="preserve">Technická infrastruktura M. Alše - společná investice (vč. PD) </t>
  </si>
  <si>
    <t>Regenerace sídliště Šárka - možnost dotace 4 000 tis. Kč (vč. PD)</t>
  </si>
  <si>
    <t>Regenerace sídliště Šárka - zeleň</t>
  </si>
  <si>
    <t>Obratiště pro autobusy MHD v průmyslové zóně + komunikace (vč. PD)</t>
  </si>
  <si>
    <t>Městský hřbitov - urnové hroby III. etapa PD</t>
  </si>
  <si>
    <t>Zvýšení bezpečnosti přechodů pro chodce - zastávky Vrahovice, chodník</t>
  </si>
  <si>
    <t>Norská 2, 4 - výměna výtahu z roku 1998 - dokončení</t>
  </si>
  <si>
    <t>Požadavek FTL 2010</t>
  </si>
  <si>
    <t>RG a ZŠ Prostějov - výměna hlavních rozvodů vody PD</t>
  </si>
  <si>
    <t>Městské divadlo - rekonstrukce vitráže v divadelním sále nad balkonem vč. PD</t>
  </si>
  <si>
    <t>Rondel nám. Padlých Hrdinů</t>
  </si>
  <si>
    <t>479.</t>
  </si>
  <si>
    <t>480.</t>
  </si>
  <si>
    <t>Zimní stadion - rekonstrukce, PD</t>
  </si>
  <si>
    <t>odd. RIZ</t>
  </si>
  <si>
    <t>Strategické materiály pro čerpání dotací z EU - neinvestiční studie - ITI</t>
  </si>
  <si>
    <t>Požadavek odd. RIZ, možnost dotace</t>
  </si>
  <si>
    <t>Komunitní dům Sušilova ( vč. PD)</t>
  </si>
  <si>
    <t>Úprava a rozšíření příjezdové cesty na ulici Moravská (vč. PD), Moravská 1-12</t>
  </si>
  <si>
    <t>Rekonstrukce komunikace v Žešově - náves (vč. PD)</t>
  </si>
  <si>
    <t>VO a chodník Luční PD</t>
  </si>
  <si>
    <t>Požadavek odd. RIZ</t>
  </si>
  <si>
    <t>MŠ Moravská - požární schodiště MŠ Raisova</t>
  </si>
  <si>
    <t>Požadavek ASA, možnost dotace ITI</t>
  </si>
  <si>
    <t>Požadavek Sportc., možnost dotace z MF</t>
  </si>
  <si>
    <t>odd. RIZ, možnost dotace</t>
  </si>
  <si>
    <t>VO v ulici Dolní, východní část (Mubea)</t>
  </si>
  <si>
    <t>Rybník Vrahovice (PD) pivovarský</t>
  </si>
  <si>
    <t>Dopojení kabelu NN - kluziště na nám. TGM (PD)</t>
  </si>
  <si>
    <t>481.</t>
  </si>
  <si>
    <t>Workout Vrahovice</t>
  </si>
  <si>
    <t>Koupaliště Vrahovice (vč. PD)</t>
  </si>
  <si>
    <t xml:space="preserve">Chodník ulice Žitná, Čechovice PD </t>
  </si>
  <si>
    <t>Komunitní domy Okružní - arch. soutěž PD</t>
  </si>
  <si>
    <t>Dopravní terminál na Floriánském náměstí PD</t>
  </si>
  <si>
    <t>OŽP</t>
  </si>
  <si>
    <t>Doplnění chodníku (u plnírny FTL), ul. Kojetínská</t>
  </si>
  <si>
    <t>ZŠ Palackého - rekonstrukce plechové střechy</t>
  </si>
  <si>
    <t>Vybudování infra. - propojení kamerových bodů optickými vlákny (PD)</t>
  </si>
  <si>
    <t>Úprava VO Krasice (PD) - koordinace s E.ON</t>
  </si>
  <si>
    <t>Rekonstrukce komunikace v Žešově - k rybníku PD</t>
  </si>
  <si>
    <t>Oprava komunikace ve vnitrobloku V. Špály 6 -12 a 11 - 15 PD</t>
  </si>
  <si>
    <t>Úprava budovy ZŠ Masarykova na Skálově nám. PD</t>
  </si>
  <si>
    <t>Městské divadlo - výměna světlíků nad schodištěm ve spolkové části</t>
  </si>
  <si>
    <t>ZŠ Dr. Horáka - oprava chodníků v areálu školy</t>
  </si>
  <si>
    <t>Nový městský park PD</t>
  </si>
  <si>
    <t>Nová radnice - oprava fasády zasedací místnosti ve dvoře, jih</t>
  </si>
  <si>
    <t>odd. RIZ - oddělení rozvoje a investičních záměrů</t>
  </si>
  <si>
    <t>OSZ - odbor správy a zabezpečení</t>
  </si>
  <si>
    <t>ND - Národní dům</t>
  </si>
  <si>
    <t>OIT - odbor informačních technologií</t>
  </si>
  <si>
    <t>PP - porada primátorky</t>
  </si>
  <si>
    <t>DS - Domovní správa</t>
  </si>
  <si>
    <t>MP - Městská policie</t>
  </si>
  <si>
    <t>OKP - odbor kancelář primátora</t>
  </si>
  <si>
    <t>OV - Osadní výbor</t>
  </si>
  <si>
    <t>OlK - Olomoucký kraj</t>
  </si>
  <si>
    <t>0600051000000</t>
  </si>
  <si>
    <t>0600282000001</t>
  </si>
  <si>
    <t>0600415000000</t>
  </si>
  <si>
    <t>0600263000000</t>
  </si>
  <si>
    <t>0600424000000</t>
  </si>
  <si>
    <t>0600407000000</t>
  </si>
  <si>
    <t>0600044000000</t>
  </si>
  <si>
    <t>0600456000000</t>
  </si>
  <si>
    <t>0600475000000</t>
  </si>
  <si>
    <t>0600461000000</t>
  </si>
  <si>
    <t>0600489000000</t>
  </si>
  <si>
    <t>0600042000000</t>
  </si>
  <si>
    <t>0600057000000</t>
  </si>
  <si>
    <t>0600354000000</t>
  </si>
  <si>
    <t>0600546000000</t>
  </si>
  <si>
    <t>0600417000000</t>
  </si>
  <si>
    <t>0600387000000</t>
  </si>
  <si>
    <t>0600271000000</t>
  </si>
  <si>
    <t>0600431000000</t>
  </si>
  <si>
    <t>0600442000000</t>
  </si>
  <si>
    <t>0600400000000</t>
  </si>
  <si>
    <t>0600102000000</t>
  </si>
  <si>
    <t>0600488000000</t>
  </si>
  <si>
    <t>0600516000001</t>
  </si>
  <si>
    <t>0600579000000</t>
  </si>
  <si>
    <t>0600457000000</t>
  </si>
  <si>
    <t>0600466000000</t>
  </si>
  <si>
    <t>0600476000000</t>
  </si>
  <si>
    <t>0600455000000</t>
  </si>
  <si>
    <t>0600500000000</t>
  </si>
  <si>
    <t>0600502000000</t>
  </si>
  <si>
    <t>0600504000000</t>
  </si>
  <si>
    <t>0600414000000</t>
  </si>
  <si>
    <t>0600507000000</t>
  </si>
  <si>
    <t>0600508000000</t>
  </si>
  <si>
    <t>0600509000000</t>
  </si>
  <si>
    <t>0600512000000</t>
  </si>
  <si>
    <t>0600513000000</t>
  </si>
  <si>
    <t>0600515000000</t>
  </si>
  <si>
    <t>0600000000000</t>
  </si>
  <si>
    <t>0600521000000</t>
  </si>
  <si>
    <t>0600519000000</t>
  </si>
  <si>
    <t>0600522000000</t>
  </si>
  <si>
    <t>0600547000000</t>
  </si>
  <si>
    <t>0600530000000</t>
  </si>
  <si>
    <t>0600449000000</t>
  </si>
  <si>
    <t>0600531000000</t>
  </si>
  <si>
    <t>0600532000000</t>
  </si>
  <si>
    <t>0600534000000</t>
  </si>
  <si>
    <t>0600536000000</t>
  </si>
  <si>
    <t>0600539000000</t>
  </si>
  <si>
    <t>0600540000000</t>
  </si>
  <si>
    <t>0600549000000</t>
  </si>
  <si>
    <t>0600550000000</t>
  </si>
  <si>
    <t>0600551000000</t>
  </si>
  <si>
    <t>0600552000000</t>
  </si>
  <si>
    <t>0600554000000</t>
  </si>
  <si>
    <t>0600555000000</t>
  </si>
  <si>
    <t>0600556000000</t>
  </si>
  <si>
    <t>0600557000000</t>
  </si>
  <si>
    <t>0600192000000</t>
  </si>
  <si>
    <t>0600558000000</t>
  </si>
  <si>
    <t>0600559000000</t>
  </si>
  <si>
    <t>0600560000000</t>
  </si>
  <si>
    <t>0600541000000</t>
  </si>
  <si>
    <t>0600561000000</t>
  </si>
  <si>
    <t>0600562000000</t>
  </si>
  <si>
    <t>0600565000000</t>
  </si>
  <si>
    <t>0600566000000</t>
  </si>
  <si>
    <t>0600567000000</t>
  </si>
  <si>
    <t>0600568000000</t>
  </si>
  <si>
    <t>0600570000000</t>
  </si>
  <si>
    <t>0600571000000</t>
  </si>
  <si>
    <t>0600572000000</t>
  </si>
  <si>
    <t>0600388000000</t>
  </si>
  <si>
    <t>0600573000000</t>
  </si>
  <si>
    <t>0600574000000</t>
  </si>
  <si>
    <t>0600575000000</t>
  </si>
  <si>
    <t>0600576000000</t>
  </si>
  <si>
    <t>0600578000000</t>
  </si>
  <si>
    <t>Inteligentní systém řízení dopravy Telematika</t>
  </si>
  <si>
    <t xml:space="preserve">Aktualizace mapy zastavěných ploch </t>
  </si>
  <si>
    <t>482.</t>
  </si>
  <si>
    <t>483.</t>
  </si>
  <si>
    <t>Protipovodňová opatření Vrahovice PD</t>
  </si>
  <si>
    <t>Městský hřbitov - informační systém a mobiliář (vč.PD)</t>
  </si>
  <si>
    <t>ZŠ Čechovice - navýšení a úprava oplocení</t>
  </si>
  <si>
    <t xml:space="preserve">Dílny a učebny na pv. ZŠ PD </t>
  </si>
  <si>
    <t>Úpravy areálu Jezdeckých kasáren  zpřístupnění areálu PD</t>
  </si>
  <si>
    <t>Strategické materiály pro čerpání dotací EU - projekty - ITI</t>
  </si>
  <si>
    <t>Parkovací stání Okružní ulice JIH - studie, variantní řešení</t>
  </si>
  <si>
    <t>Tělocvična pro sálové sporty - studie</t>
  </si>
  <si>
    <r>
      <t>Studie proveditelnosti Národní dům</t>
    </r>
    <r>
      <rPr>
        <strike/>
        <sz val="7"/>
        <rFont val="Times New Roman CE"/>
        <family val="1"/>
        <charset val="238"/>
      </rPr>
      <t xml:space="preserve"> </t>
    </r>
  </si>
  <si>
    <t>Sociální zařízení v ND ( vč. PD)</t>
  </si>
  <si>
    <t>Rekonstrukce DDM Vápenice - tělocvična vč. PD</t>
  </si>
  <si>
    <t>Rozšíření Aquaparku - krytý bazén (PD)</t>
  </si>
  <si>
    <t>Národní dům stavební úpravy vč. PD</t>
  </si>
  <si>
    <t>Nakládání s odpady PD</t>
  </si>
  <si>
    <t>ZŠ a MŠ Palackého - ZŠ Skálovo oprava WC</t>
  </si>
  <si>
    <t xml:space="preserve">Biocentrum Močidýlka – přírodě blízká  opatření </t>
  </si>
  <si>
    <t>Rekonstrukce vnitrobloku Waitova, Manharda, Bulharská, Dr. Horáka - PD</t>
  </si>
  <si>
    <t>Parkoviště  a garáže ve dvoře ul. Knihařská 14, U Spořitelny (vč. PD)</t>
  </si>
  <si>
    <t>ZŠ a MŠ Palackého - repase a výměna oken (ZŠ Skálovo)</t>
  </si>
  <si>
    <t>Chodníky sídliště Hloučela (Kpt. Jaroše a J. Zrzavého)+mlatové chodníky</t>
  </si>
  <si>
    <t>Správce kapitoly: Ing. Antonín Zajíček, vedoucí Odboru rozvoje a investic</t>
  </si>
  <si>
    <t>ZŠ a RG Pv - Oprava podlahy tělocvičny a obložení stěn</t>
  </si>
  <si>
    <t>0600000600340</t>
  </si>
  <si>
    <t>Mezisoučet</t>
  </si>
  <si>
    <t>Úpravy prostoru pod věží, nová radnice, vzduchotechnika FO</t>
  </si>
  <si>
    <t>Rekonstrukce střechy Havlíčkova 2-4</t>
  </si>
  <si>
    <t>163a.</t>
  </si>
  <si>
    <t>Rekonstrukce zatrubněného potoka v Žešově - PD</t>
  </si>
  <si>
    <t>Návrh pro zařazení investic, oprav a údržby stavební povahy do rozpočtu statutárního města Prostějova pro rok 2017</t>
  </si>
  <si>
    <t>MŠ Šárka - sociální zařízení MŠ Žešov</t>
  </si>
  <si>
    <t>Bez, 1</t>
  </si>
  <si>
    <t>0600528000000</t>
  </si>
  <si>
    <t>0600584000000</t>
  </si>
  <si>
    <t>0600585000000</t>
  </si>
  <si>
    <t>0600586000000</t>
  </si>
  <si>
    <t>0600581000000</t>
  </si>
  <si>
    <t>0600582000000</t>
  </si>
  <si>
    <t>0600583000000</t>
  </si>
  <si>
    <t>možnost dotace (6,75 mil. Kč)</t>
  </si>
  <si>
    <t>možnost dotace ITI (14,0 mil. Kč)</t>
  </si>
  <si>
    <t>možnost dot. IROP, ITI (5,0 mil. Kč)</t>
  </si>
  <si>
    <t>dotace (1,2 mil. Kč)</t>
  </si>
  <si>
    <t>podmíněno dotací (6,75 mil. Kč)</t>
  </si>
  <si>
    <t>dotace ITI; podmíněno dotací (20,0 mil. Kč)</t>
  </si>
  <si>
    <t>dotace ITI; podmíněno dotací (15,0 mil. Kč)</t>
  </si>
  <si>
    <t>dotace ITI; podmíněno dotací (6 mil. Kč)</t>
  </si>
  <si>
    <t>dotace ITI (8,0 mil. Kč)</t>
  </si>
  <si>
    <t>možnost dotace ITI (příjemce dotace Ol. kraj)</t>
  </si>
  <si>
    <t>možnost dotace ITI (5,0 mil. Kč)</t>
  </si>
  <si>
    <t>možnost dotace ITI (20,0 mil. Kč)</t>
  </si>
  <si>
    <t>možnost dotace ITI (10,0 mil. Kč)</t>
  </si>
  <si>
    <t>podmíněno dotací (1,0 mil. Kč)</t>
  </si>
  <si>
    <t>podmíněno dotací (3,0 mil. Kč)</t>
  </si>
  <si>
    <t>podmíněno dotací (1,5 mil. Kč)</t>
  </si>
  <si>
    <t>podmíněno dotací (1,9 mil. Kč)</t>
  </si>
  <si>
    <t>možnost dotace (1,0 mil. Kč)</t>
  </si>
  <si>
    <t>možnost dotace (2,0 mil. Kč)</t>
  </si>
  <si>
    <t>podmíněno dotací (2,7 mil. Kč)</t>
  </si>
  <si>
    <t>podmíněno dotací (2,4 mil. Kč)</t>
  </si>
  <si>
    <t>možnost dotace (7,0 mil. Kč)</t>
  </si>
  <si>
    <t>možnost dotace (0,2 mil. Kč)</t>
  </si>
  <si>
    <t>možnost dotace (0,3 mil. Kč)</t>
  </si>
  <si>
    <t>možnost dotace (1,9 mil. Kč)</t>
  </si>
  <si>
    <t>možnost dotace (10,0 mil. Kč)</t>
  </si>
  <si>
    <t>možnost dotace (1,5 mil. Kč)</t>
  </si>
  <si>
    <t>možnost dotace (0,5 mil. Kč)</t>
  </si>
  <si>
    <t>možnost dotace (3,0 mil. Kč)</t>
  </si>
  <si>
    <t>možnost dotace (8,0 mil. Kč)</t>
  </si>
  <si>
    <t>možnost dotace (3,5 mil. Kč)</t>
  </si>
  <si>
    <t xml:space="preserve">EÚO MŠ Žešov </t>
  </si>
  <si>
    <t>možnost dotace (1,2 mil. Kč)</t>
  </si>
  <si>
    <t>možnost dotace (4,0 mil. Kč)</t>
  </si>
  <si>
    <t>ZŠ Majakovského - školní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</si>
</sst>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0"/>
      <name val="Arial CE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7"/>
      <name val="Times New Roman"/>
      <family val="1"/>
      <charset val="238"/>
    </font>
    <font>
      <sz val="7"/>
      <name val="Times New Roman CE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0070C0"/>
      <name val="Times New Roman CE"/>
      <charset val="238"/>
    </font>
    <font>
      <sz val="6.5"/>
      <name val="Times New Roman CE"/>
      <family val="1"/>
      <charset val="238"/>
    </font>
    <font>
      <sz val="6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Times New Roman"/>
      <family val="1"/>
      <charset val="238"/>
    </font>
    <font>
      <strike/>
      <sz val="7"/>
      <name val="Times New Roman CE"/>
      <family val="1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4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color rgb="FFFF0000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quotePrefix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2" fillId="0" borderId="1" xfId="0" applyFont="1" applyBorder="1"/>
    <xf numFmtId="0" fontId="9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3" borderId="1" xfId="0" applyFont="1" applyFill="1" applyBorder="1"/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readingOrder="1"/>
    </xf>
    <xf numFmtId="0" fontId="1" fillId="3" borderId="1" xfId="0" applyFont="1" applyFill="1" applyBorder="1"/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0" fontId="1" fillId="0" borderId="1" xfId="0" applyFont="1" applyBorder="1"/>
    <xf numFmtId="164" fontId="8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/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0" fontId="14" fillId="0" borderId="1" xfId="0" applyFont="1" applyFill="1" applyBorder="1" applyAlignment="1"/>
    <xf numFmtId="0" fontId="1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1" fillId="0" borderId="0" xfId="0" applyFont="1" applyFill="1"/>
    <xf numFmtId="0" fontId="8" fillId="0" borderId="1" xfId="0" applyFont="1" applyFill="1" applyBorder="1"/>
    <xf numFmtId="0" fontId="9" fillId="0" borderId="1" xfId="0" applyFont="1" applyFill="1" applyBorder="1" applyAlignment="1"/>
    <xf numFmtId="0" fontId="9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readingOrder="1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3" borderId="1" xfId="0" applyFont="1" applyFill="1" applyBorder="1"/>
    <xf numFmtId="4" fontId="5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1" xfId="0" applyFont="1" applyFill="1" applyBorder="1"/>
    <xf numFmtId="4" fontId="1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Fill="1" applyBorder="1"/>
    <xf numFmtId="0" fontId="2" fillId="3" borderId="0" xfId="0" applyFont="1" applyFill="1" applyBorder="1"/>
    <xf numFmtId="4" fontId="2" fillId="0" borderId="0" xfId="0" applyNumberFormat="1" applyFont="1" applyBorder="1"/>
    <xf numFmtId="0" fontId="5" fillId="3" borderId="9" xfId="0" quotePrefix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right"/>
    </xf>
    <xf numFmtId="4" fontId="9" fillId="3" borderId="10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9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/>
    </xf>
    <xf numFmtId="0" fontId="9" fillId="3" borderId="9" xfId="0" applyFont="1" applyFill="1" applyBorder="1"/>
    <xf numFmtId="0" fontId="2" fillId="0" borderId="10" xfId="0" applyFont="1" applyBorder="1"/>
    <xf numFmtId="0" fontId="9" fillId="3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2" borderId="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8" fillId="0" borderId="15" xfId="0" applyFont="1" applyBorder="1"/>
    <xf numFmtId="0" fontId="8" fillId="3" borderId="15" xfId="0" applyFont="1" applyFill="1" applyBorder="1"/>
    <xf numFmtId="0" fontId="15" fillId="0" borderId="15" xfId="0" applyFont="1" applyBorder="1"/>
    <xf numFmtId="0" fontId="1" fillId="0" borderId="16" xfId="0" applyFont="1" applyBorder="1" applyAlignment="1">
      <alignment horizontal="center"/>
    </xf>
    <xf numFmtId="0" fontId="8" fillId="0" borderId="17" xfId="0" applyFont="1" applyBorder="1"/>
    <xf numFmtId="0" fontId="1" fillId="3" borderId="18" xfId="0" applyFont="1" applyFill="1" applyBorder="1" applyAlignment="1">
      <alignment horizontal="center"/>
    </xf>
    <xf numFmtId="0" fontId="8" fillId="3" borderId="19" xfId="0" applyFont="1" applyFill="1" applyBorder="1"/>
    <xf numFmtId="0" fontId="1" fillId="3" borderId="14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Border="1" applyAlignment="1">
      <alignment vertical="top" wrapText="1"/>
    </xf>
    <xf numFmtId="0" fontId="16" fillId="0" borderId="15" xfId="0" applyFont="1" applyBorder="1" applyAlignment="1"/>
    <xf numFmtId="0" fontId="8" fillId="0" borderId="15" xfId="0" applyFont="1" applyFill="1" applyBorder="1" applyAlignment="1">
      <alignment wrapText="1"/>
    </xf>
    <xf numFmtId="0" fontId="16" fillId="0" borderId="15" xfId="0" applyFont="1" applyBorder="1"/>
    <xf numFmtId="0" fontId="17" fillId="0" borderId="15" xfId="0" applyFont="1" applyBorder="1"/>
    <xf numFmtId="0" fontId="1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1" fillId="5" borderId="8" xfId="0" applyNumberFormat="1" applyFont="1" applyFill="1" applyBorder="1" applyAlignment="1">
      <alignment horizontal="right"/>
    </xf>
    <xf numFmtId="0" fontId="21" fillId="0" borderId="0" xfId="0" applyFont="1"/>
    <xf numFmtId="0" fontId="23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" borderId="12" xfId="0" quotePrefix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8" fillId="0" borderId="13" xfId="0" applyFont="1" applyBorder="1"/>
    <xf numFmtId="4" fontId="22" fillId="0" borderId="20" xfId="0" applyNumberFormat="1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 wrapText="1"/>
    </xf>
    <xf numFmtId="4" fontId="6" fillId="4" borderId="8" xfId="0" applyNumberFormat="1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 wrapText="1"/>
    </xf>
    <xf numFmtId="4" fontId="12" fillId="4" borderId="8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zhanelova%20drahomira\Documents\ORI_2015\Rozpo&#269;et_2015\Investice%20stavebn&#237;_2015_PO%20SEMIN&#193;&#344;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stavebních investic"/>
    </sheetNames>
    <sheetDataSet>
      <sheetData sheetId="0" refreshError="1">
        <row r="116">
          <cell r="D116">
            <v>310000000</v>
          </cell>
          <cell r="E116">
            <v>2321</v>
          </cell>
          <cell r="F116">
            <v>6121</v>
          </cell>
        </row>
        <row r="118">
          <cell r="D118">
            <v>260000000</v>
          </cell>
          <cell r="E118">
            <v>2212</v>
          </cell>
          <cell r="F118">
            <v>6121</v>
          </cell>
        </row>
        <row r="119">
          <cell r="D119">
            <v>250000000</v>
          </cell>
          <cell r="E119">
            <v>3631</v>
          </cell>
          <cell r="F119">
            <v>6121</v>
          </cell>
        </row>
        <row r="120">
          <cell r="D120">
            <v>294000000</v>
          </cell>
          <cell r="E120">
            <v>3631</v>
          </cell>
          <cell r="F120">
            <v>6121</v>
          </cell>
        </row>
        <row r="122">
          <cell r="D122">
            <v>276000000</v>
          </cell>
          <cell r="E122">
            <v>3744</v>
          </cell>
          <cell r="F122">
            <v>6121</v>
          </cell>
        </row>
        <row r="123">
          <cell r="D123">
            <v>168000000</v>
          </cell>
          <cell r="E123">
            <v>2219</v>
          </cell>
          <cell r="F123">
            <v>6121</v>
          </cell>
        </row>
        <row r="124">
          <cell r="D124">
            <v>186000000</v>
          </cell>
          <cell r="E124">
            <v>3211</v>
          </cell>
          <cell r="F124">
            <v>6121</v>
          </cell>
        </row>
        <row r="125">
          <cell r="D125">
            <v>265000000</v>
          </cell>
          <cell r="E125">
            <v>2219</v>
          </cell>
          <cell r="F125">
            <v>6121</v>
          </cell>
        </row>
        <row r="127">
          <cell r="D127">
            <v>173000000</v>
          </cell>
          <cell r="E127">
            <v>2212</v>
          </cell>
          <cell r="F127">
            <v>6121</v>
          </cell>
        </row>
        <row r="128">
          <cell r="D128" t="str">
            <v>0600460000000</v>
          </cell>
          <cell r="E128">
            <v>2219</v>
          </cell>
          <cell r="F128">
            <v>6121</v>
          </cell>
        </row>
        <row r="129">
          <cell r="D129" t="str">
            <v>0600419000000</v>
          </cell>
          <cell r="E129">
            <v>2212</v>
          </cell>
          <cell r="F129">
            <v>6121</v>
          </cell>
        </row>
        <row r="130">
          <cell r="D130" t="str">
            <v>0600249000000</v>
          </cell>
          <cell r="E130">
            <v>2219</v>
          </cell>
          <cell r="F130">
            <v>6121</v>
          </cell>
        </row>
        <row r="131">
          <cell r="D131" t="str">
            <v>0600439000000</v>
          </cell>
          <cell r="E131">
            <v>2212</v>
          </cell>
          <cell r="F131">
            <v>6121</v>
          </cell>
        </row>
        <row r="132">
          <cell r="D132" t="str">
            <v>0600491000000</v>
          </cell>
          <cell r="E132">
            <v>3631</v>
          </cell>
          <cell r="F132">
            <v>6121</v>
          </cell>
        </row>
        <row r="136">
          <cell r="E136">
            <v>3122</v>
          </cell>
          <cell r="F136">
            <v>6121</v>
          </cell>
        </row>
        <row r="137">
          <cell r="E137">
            <v>3113</v>
          </cell>
          <cell r="F137">
            <v>6121</v>
          </cell>
        </row>
        <row r="139">
          <cell r="E139">
            <v>3113</v>
          </cell>
          <cell r="F139">
            <v>6121</v>
          </cell>
        </row>
        <row r="140">
          <cell r="E140">
            <v>3121</v>
          </cell>
          <cell r="F140">
            <v>6121</v>
          </cell>
        </row>
        <row r="141">
          <cell r="E141">
            <v>3121</v>
          </cell>
          <cell r="F141">
            <v>6121</v>
          </cell>
        </row>
        <row r="142">
          <cell r="E142">
            <v>3121</v>
          </cell>
        </row>
        <row r="143">
          <cell r="E143">
            <v>3412</v>
          </cell>
          <cell r="F143">
            <v>6121</v>
          </cell>
        </row>
        <row r="144">
          <cell r="E144">
            <v>2219</v>
          </cell>
        </row>
        <row r="148">
          <cell r="D148" t="str">
            <v>0600353000000</v>
          </cell>
          <cell r="E148">
            <v>2333</v>
          </cell>
          <cell r="F148">
            <v>6121</v>
          </cell>
        </row>
        <row r="150">
          <cell r="E150">
            <v>3631</v>
          </cell>
          <cell r="F150">
            <v>6121</v>
          </cell>
        </row>
        <row r="152">
          <cell r="D152">
            <v>348000000</v>
          </cell>
          <cell r="E152">
            <v>3612</v>
          </cell>
          <cell r="F152">
            <v>6121</v>
          </cell>
        </row>
        <row r="153">
          <cell r="E153">
            <v>3612</v>
          </cell>
          <cell r="F153">
            <v>6121</v>
          </cell>
        </row>
        <row r="154">
          <cell r="E154">
            <v>3612</v>
          </cell>
          <cell r="F154">
            <v>6121</v>
          </cell>
        </row>
        <row r="155">
          <cell r="E155">
            <v>2333</v>
          </cell>
          <cell r="F155">
            <v>6121</v>
          </cell>
        </row>
        <row r="158">
          <cell r="E158">
            <v>5311</v>
          </cell>
          <cell r="F158">
            <v>6121</v>
          </cell>
        </row>
        <row r="159">
          <cell r="E159">
            <v>3612</v>
          </cell>
          <cell r="F159">
            <v>6121</v>
          </cell>
        </row>
        <row r="160">
          <cell r="E160">
            <v>3612</v>
          </cell>
          <cell r="F160">
            <v>6121</v>
          </cell>
        </row>
        <row r="161">
          <cell r="E161">
            <v>6171</v>
          </cell>
          <cell r="F161">
            <v>6121</v>
          </cell>
        </row>
        <row r="163">
          <cell r="E163">
            <v>2219</v>
          </cell>
          <cell r="F163">
            <v>6121</v>
          </cell>
        </row>
        <row r="164">
          <cell r="E164">
            <v>3612</v>
          </cell>
          <cell r="F164">
            <v>6121</v>
          </cell>
        </row>
        <row r="168">
          <cell r="E168">
            <v>3113</v>
          </cell>
          <cell r="F168">
            <v>6121</v>
          </cell>
        </row>
        <row r="169">
          <cell r="E169">
            <v>3113</v>
          </cell>
          <cell r="F169">
            <v>6121</v>
          </cell>
        </row>
        <row r="170">
          <cell r="E170">
            <v>3121</v>
          </cell>
          <cell r="F170">
            <v>6121</v>
          </cell>
        </row>
        <row r="171">
          <cell r="E171">
            <v>3121</v>
          </cell>
          <cell r="F171">
            <v>6121</v>
          </cell>
        </row>
        <row r="174">
          <cell r="E174">
            <v>3349</v>
          </cell>
          <cell r="F174">
            <v>6121</v>
          </cell>
        </row>
        <row r="176">
          <cell r="E176">
            <v>2212</v>
          </cell>
          <cell r="F176">
            <v>6121</v>
          </cell>
        </row>
        <row r="177">
          <cell r="E177">
            <v>2212</v>
          </cell>
          <cell r="F177">
            <v>6121</v>
          </cell>
        </row>
        <row r="179">
          <cell r="E179">
            <v>3314</v>
          </cell>
          <cell r="F179">
            <v>6121</v>
          </cell>
        </row>
        <row r="181">
          <cell r="E181">
            <v>2212</v>
          </cell>
          <cell r="F181">
            <v>6121</v>
          </cell>
        </row>
        <row r="183">
          <cell r="E183">
            <v>3631</v>
          </cell>
          <cell r="F183">
            <v>6121</v>
          </cell>
        </row>
        <row r="185">
          <cell r="E185">
            <v>3631</v>
          </cell>
          <cell r="F185">
            <v>6121</v>
          </cell>
        </row>
        <row r="186">
          <cell r="E186">
            <v>3326</v>
          </cell>
        </row>
        <row r="187">
          <cell r="E187">
            <v>2212</v>
          </cell>
          <cell r="F187">
            <v>6121</v>
          </cell>
        </row>
        <row r="188">
          <cell r="E188">
            <v>2321</v>
          </cell>
          <cell r="F188">
            <v>6121</v>
          </cell>
        </row>
        <row r="189">
          <cell r="E189">
            <v>2212</v>
          </cell>
          <cell r="F189">
            <v>6121</v>
          </cell>
        </row>
        <row r="190">
          <cell r="E190">
            <v>3631</v>
          </cell>
          <cell r="F190">
            <v>6121</v>
          </cell>
        </row>
        <row r="191">
          <cell r="E191">
            <v>2219</v>
          </cell>
          <cell r="F191">
            <v>6121</v>
          </cell>
        </row>
        <row r="192">
          <cell r="E192">
            <v>3631</v>
          </cell>
          <cell r="F192">
            <v>6121</v>
          </cell>
        </row>
        <row r="194">
          <cell r="E194">
            <v>3631</v>
          </cell>
          <cell r="F194">
            <v>6121</v>
          </cell>
        </row>
        <row r="196">
          <cell r="E196">
            <v>2219</v>
          </cell>
          <cell r="F196">
            <v>6121</v>
          </cell>
        </row>
        <row r="197">
          <cell r="E197">
            <v>2212</v>
          </cell>
          <cell r="F197">
            <v>6121</v>
          </cell>
        </row>
        <row r="198">
          <cell r="E198">
            <v>3412</v>
          </cell>
        </row>
        <row r="199">
          <cell r="E199">
            <v>3412</v>
          </cell>
          <cell r="F199">
            <v>6121</v>
          </cell>
        </row>
        <row r="203">
          <cell r="E203">
            <v>5311</v>
          </cell>
          <cell r="F203">
            <v>6121</v>
          </cell>
        </row>
        <row r="204">
          <cell r="E204">
            <v>2212</v>
          </cell>
          <cell r="F204">
            <v>6121</v>
          </cell>
        </row>
        <row r="205">
          <cell r="E205">
            <v>3429</v>
          </cell>
          <cell r="F205">
            <v>6121</v>
          </cell>
        </row>
        <row r="206">
          <cell r="E206">
            <v>2212</v>
          </cell>
          <cell r="F206">
            <v>6121</v>
          </cell>
        </row>
        <row r="208">
          <cell r="E208">
            <v>3111</v>
          </cell>
          <cell r="F208">
            <v>6121</v>
          </cell>
        </row>
        <row r="212">
          <cell r="E212">
            <v>3113</v>
          </cell>
          <cell r="F212">
            <v>6121</v>
          </cell>
        </row>
        <row r="213">
          <cell r="E213">
            <v>3231</v>
          </cell>
          <cell r="F213">
            <v>6121</v>
          </cell>
        </row>
        <row r="215">
          <cell r="E215">
            <v>3113</v>
          </cell>
          <cell r="F215">
            <v>6121</v>
          </cell>
        </row>
        <row r="216">
          <cell r="E216">
            <v>3113</v>
          </cell>
          <cell r="F216">
            <v>6121</v>
          </cell>
        </row>
        <row r="218">
          <cell r="E218">
            <v>3113</v>
          </cell>
          <cell r="F218">
            <v>6121</v>
          </cell>
        </row>
        <row r="219">
          <cell r="E219">
            <v>3113</v>
          </cell>
          <cell r="F219">
            <v>6121</v>
          </cell>
        </row>
        <row r="220">
          <cell r="E220">
            <v>3231</v>
          </cell>
          <cell r="F220">
            <v>6121</v>
          </cell>
        </row>
        <row r="221">
          <cell r="E221">
            <v>3123</v>
          </cell>
          <cell r="F221">
            <v>6121</v>
          </cell>
        </row>
        <row r="222">
          <cell r="E222">
            <v>3122</v>
          </cell>
          <cell r="F222">
            <v>6121</v>
          </cell>
        </row>
        <row r="223">
          <cell r="E223">
            <v>3123</v>
          </cell>
          <cell r="F223">
            <v>6121</v>
          </cell>
        </row>
        <row r="224">
          <cell r="E224">
            <v>2219</v>
          </cell>
          <cell r="F224">
            <v>6121</v>
          </cell>
        </row>
        <row r="226">
          <cell r="E226">
            <v>3744</v>
          </cell>
          <cell r="F226">
            <v>6121</v>
          </cell>
        </row>
        <row r="227">
          <cell r="E227">
            <v>3612</v>
          </cell>
          <cell r="F227">
            <v>6121</v>
          </cell>
        </row>
        <row r="228">
          <cell r="E228">
            <v>2219</v>
          </cell>
          <cell r="F228">
            <v>6121</v>
          </cell>
        </row>
        <row r="229">
          <cell r="E229">
            <v>3631</v>
          </cell>
          <cell r="F229">
            <v>6121</v>
          </cell>
        </row>
        <row r="230">
          <cell r="E230">
            <v>3111</v>
          </cell>
          <cell r="F230">
            <v>6121</v>
          </cell>
        </row>
        <row r="231">
          <cell r="E231">
            <v>3111</v>
          </cell>
          <cell r="F231">
            <v>6121</v>
          </cell>
        </row>
        <row r="234">
          <cell r="E234">
            <v>3111</v>
          </cell>
          <cell r="F234">
            <v>6121</v>
          </cell>
        </row>
        <row r="235">
          <cell r="E235">
            <v>3111</v>
          </cell>
          <cell r="F235">
            <v>6121</v>
          </cell>
        </row>
        <row r="236">
          <cell r="E236">
            <v>2212</v>
          </cell>
          <cell r="F236">
            <v>6121</v>
          </cell>
        </row>
        <row r="237">
          <cell r="E237">
            <v>2219</v>
          </cell>
          <cell r="F237">
            <v>6121</v>
          </cell>
        </row>
        <row r="238">
          <cell r="E238">
            <v>2212</v>
          </cell>
          <cell r="F238">
            <v>6121</v>
          </cell>
        </row>
        <row r="242">
          <cell r="E242">
            <v>6171</v>
          </cell>
          <cell r="F242">
            <v>6121</v>
          </cell>
        </row>
        <row r="244">
          <cell r="E244">
            <v>2212</v>
          </cell>
          <cell r="F244">
            <v>6121</v>
          </cell>
        </row>
        <row r="245">
          <cell r="E245">
            <v>2212</v>
          </cell>
          <cell r="F245">
            <v>6121</v>
          </cell>
        </row>
        <row r="247">
          <cell r="E247">
            <v>3421</v>
          </cell>
          <cell r="F247">
            <v>6121</v>
          </cell>
        </row>
        <row r="248">
          <cell r="E248">
            <v>2212</v>
          </cell>
          <cell r="F248">
            <v>6121</v>
          </cell>
        </row>
        <row r="249">
          <cell r="E249">
            <v>2219</v>
          </cell>
          <cell r="F249">
            <v>6121</v>
          </cell>
        </row>
        <row r="250">
          <cell r="E250">
            <v>6171</v>
          </cell>
          <cell r="F250">
            <v>6121</v>
          </cell>
        </row>
        <row r="251">
          <cell r="E251">
            <v>2212</v>
          </cell>
          <cell r="F251">
            <v>6121</v>
          </cell>
        </row>
        <row r="252">
          <cell r="E252">
            <v>2212</v>
          </cell>
          <cell r="F252">
            <v>6121</v>
          </cell>
        </row>
        <row r="253">
          <cell r="E253">
            <v>5512</v>
          </cell>
          <cell r="F253">
            <v>6121</v>
          </cell>
        </row>
        <row r="255">
          <cell r="E255">
            <v>3631</v>
          </cell>
          <cell r="F255">
            <v>6121</v>
          </cell>
        </row>
        <row r="257">
          <cell r="E257">
            <v>2321</v>
          </cell>
          <cell r="F257">
            <v>6121</v>
          </cell>
        </row>
        <row r="260">
          <cell r="D260" t="str">
            <v>0600472000000</v>
          </cell>
          <cell r="E260">
            <v>4374</v>
          </cell>
          <cell r="F260">
            <v>6121</v>
          </cell>
        </row>
        <row r="261">
          <cell r="E261">
            <v>2219</v>
          </cell>
          <cell r="F261">
            <v>6121</v>
          </cell>
        </row>
        <row r="263">
          <cell r="E263">
            <v>5512</v>
          </cell>
          <cell r="F263">
            <v>6121</v>
          </cell>
        </row>
        <row r="265">
          <cell r="E265">
            <v>3631</v>
          </cell>
          <cell r="F265">
            <v>6121</v>
          </cell>
        </row>
        <row r="266">
          <cell r="E266">
            <v>2219</v>
          </cell>
          <cell r="F266">
            <v>6121</v>
          </cell>
        </row>
        <row r="268">
          <cell r="E268">
            <v>3113</v>
          </cell>
          <cell r="F268">
            <v>6121</v>
          </cell>
        </row>
        <row r="269">
          <cell r="E269">
            <v>3113</v>
          </cell>
          <cell r="F269">
            <v>6121</v>
          </cell>
        </row>
        <row r="270">
          <cell r="E270">
            <v>3113</v>
          </cell>
          <cell r="F270">
            <v>6121</v>
          </cell>
        </row>
        <row r="271">
          <cell r="E271">
            <v>3113</v>
          </cell>
          <cell r="F271">
            <v>6121</v>
          </cell>
        </row>
        <row r="272">
          <cell r="E272">
            <v>3113</v>
          </cell>
          <cell r="F272">
            <v>6121</v>
          </cell>
        </row>
        <row r="273">
          <cell r="E273">
            <v>3113</v>
          </cell>
          <cell r="F273">
            <v>6121</v>
          </cell>
        </row>
        <row r="274">
          <cell r="E274">
            <v>3113</v>
          </cell>
          <cell r="F274">
            <v>6121</v>
          </cell>
        </row>
        <row r="275">
          <cell r="E275">
            <v>3113</v>
          </cell>
          <cell r="F275">
            <v>6121</v>
          </cell>
        </row>
        <row r="276">
          <cell r="E276">
            <v>3113</v>
          </cell>
          <cell r="F276">
            <v>6121</v>
          </cell>
        </row>
        <row r="278">
          <cell r="E278">
            <v>3113</v>
          </cell>
          <cell r="F278">
            <v>6121</v>
          </cell>
        </row>
        <row r="279">
          <cell r="E279">
            <v>3113</v>
          </cell>
          <cell r="F279">
            <v>6121</v>
          </cell>
        </row>
        <row r="280">
          <cell r="E280">
            <v>3113</v>
          </cell>
          <cell r="F280">
            <v>6121</v>
          </cell>
        </row>
        <row r="284">
          <cell r="E284">
            <v>3113</v>
          </cell>
          <cell r="F284">
            <v>6121</v>
          </cell>
        </row>
        <row r="286">
          <cell r="E286">
            <v>6171</v>
          </cell>
          <cell r="F286">
            <v>6121</v>
          </cell>
        </row>
        <row r="290">
          <cell r="E290">
            <v>6171</v>
          </cell>
          <cell r="F290">
            <v>6121</v>
          </cell>
        </row>
        <row r="292">
          <cell r="E292">
            <v>6171</v>
          </cell>
          <cell r="F292">
            <v>6121</v>
          </cell>
        </row>
        <row r="293">
          <cell r="E293">
            <v>3639</v>
          </cell>
          <cell r="F293">
            <v>6121</v>
          </cell>
        </row>
        <row r="294">
          <cell r="E294">
            <v>3631</v>
          </cell>
          <cell r="F294">
            <v>6121</v>
          </cell>
        </row>
        <row r="297">
          <cell r="E297">
            <v>3632</v>
          </cell>
        </row>
        <row r="298">
          <cell r="E298">
            <v>3632</v>
          </cell>
          <cell r="F298">
            <v>6121</v>
          </cell>
        </row>
        <row r="300">
          <cell r="E300">
            <v>3632</v>
          </cell>
        </row>
        <row r="307">
          <cell r="E307">
            <v>3113</v>
          </cell>
          <cell r="F307">
            <v>6121</v>
          </cell>
        </row>
        <row r="308">
          <cell r="F308">
            <v>6121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3"/>
  <sheetViews>
    <sheetView tabSelected="1" zoomScaleNormal="100" zoomScalePageLayoutView="130" workbookViewId="0">
      <selection sqref="A1:N1"/>
    </sheetView>
  </sheetViews>
  <sheetFormatPr defaultColWidth="9.140625" defaultRowHeight="12.75" x14ac:dyDescent="0.2"/>
  <cols>
    <col min="1" max="1" width="4.140625" style="7" customWidth="1"/>
    <col min="2" max="2" width="3.85546875" style="7" customWidth="1"/>
    <col min="3" max="3" width="9.5703125" style="9" customWidth="1"/>
    <col min="4" max="4" width="5.42578125" style="9" customWidth="1"/>
    <col min="5" max="5" width="5.140625" style="9" customWidth="1"/>
    <col min="6" max="6" width="4.28515625" style="9" customWidth="1"/>
    <col min="7" max="7" width="9.42578125" style="51" bestFit="1" customWidth="1"/>
    <col min="8" max="8" width="8.7109375" style="50" bestFit="1" customWidth="1"/>
    <col min="9" max="9" width="8.42578125" style="50" bestFit="1" customWidth="1"/>
    <col min="10" max="10" width="7.85546875" style="51" bestFit="1" customWidth="1"/>
    <col min="11" max="11" width="8.7109375" style="50" bestFit="1" customWidth="1"/>
    <col min="12" max="12" width="8.42578125" style="50" bestFit="1" customWidth="1"/>
    <col min="13" max="13" width="44.85546875" style="5" customWidth="1"/>
    <col min="14" max="14" width="23.85546875" style="1" customWidth="1"/>
    <col min="15" max="16384" width="9.140625" style="2"/>
  </cols>
  <sheetData>
    <row r="1" spans="1:14" s="148" customFormat="1" ht="22.7" customHeight="1" x14ac:dyDescent="0.3">
      <c r="A1" s="160" t="s">
        <v>832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3" customFormat="1" x14ac:dyDescent="0.2">
      <c r="A2" s="161" t="s">
        <v>5</v>
      </c>
      <c r="B2" s="161" t="s">
        <v>6</v>
      </c>
      <c r="C2" s="161" t="s">
        <v>0</v>
      </c>
      <c r="D2" s="161" t="s">
        <v>1</v>
      </c>
      <c r="E2" s="161" t="s">
        <v>7</v>
      </c>
      <c r="F2" s="175" t="s">
        <v>2</v>
      </c>
      <c r="G2" s="163" t="s">
        <v>10</v>
      </c>
      <c r="H2" s="163"/>
      <c r="I2" s="163"/>
      <c r="J2" s="163"/>
      <c r="K2" s="163"/>
      <c r="L2" s="163"/>
      <c r="M2" s="161" t="s">
        <v>3</v>
      </c>
      <c r="N2" s="161" t="s">
        <v>151</v>
      </c>
    </row>
    <row r="3" spans="1:14" s="3" customFormat="1" x14ac:dyDescent="0.2">
      <c r="A3" s="161"/>
      <c r="B3" s="161"/>
      <c r="C3" s="161"/>
      <c r="D3" s="161"/>
      <c r="E3" s="161"/>
      <c r="F3" s="176"/>
      <c r="G3" s="164" t="s">
        <v>8</v>
      </c>
      <c r="H3" s="164"/>
      <c r="I3" s="164"/>
      <c r="J3" s="165" t="s">
        <v>9</v>
      </c>
      <c r="K3" s="165"/>
      <c r="L3" s="165"/>
      <c r="M3" s="161"/>
      <c r="N3" s="161"/>
    </row>
    <row r="4" spans="1:14" s="8" customFormat="1" ht="12.75" customHeight="1" x14ac:dyDescent="0.2">
      <c r="A4" s="162"/>
      <c r="B4" s="161"/>
      <c r="C4" s="161"/>
      <c r="D4" s="161"/>
      <c r="E4" s="161"/>
      <c r="F4" s="176"/>
      <c r="G4" s="178" t="s">
        <v>182</v>
      </c>
      <c r="H4" s="166" t="s">
        <v>11</v>
      </c>
      <c r="I4" s="166" t="s">
        <v>12</v>
      </c>
      <c r="J4" s="179" t="s">
        <v>182</v>
      </c>
      <c r="K4" s="167" t="s">
        <v>11</v>
      </c>
      <c r="L4" s="167" t="s">
        <v>12</v>
      </c>
      <c r="M4" s="161"/>
      <c r="N4" s="161"/>
    </row>
    <row r="5" spans="1:14" s="4" customFormat="1" ht="11.25" customHeight="1" x14ac:dyDescent="0.15">
      <c r="A5" s="162"/>
      <c r="B5" s="161"/>
      <c r="C5" s="161"/>
      <c r="D5" s="161"/>
      <c r="E5" s="161"/>
      <c r="F5" s="177"/>
      <c r="G5" s="178"/>
      <c r="H5" s="166"/>
      <c r="I5" s="166"/>
      <c r="J5" s="179"/>
      <c r="K5" s="167"/>
      <c r="L5" s="167"/>
      <c r="M5" s="161"/>
      <c r="N5" s="161"/>
    </row>
    <row r="6" spans="1:14" s="149" customFormat="1" ht="10.5" customHeight="1" x14ac:dyDescent="0.2">
      <c r="A6" s="150" t="s">
        <v>276</v>
      </c>
      <c r="B6" s="151"/>
      <c r="C6" s="152" t="s">
        <v>768</v>
      </c>
      <c r="D6" s="153">
        <v>3612</v>
      </c>
      <c r="E6" s="153">
        <v>6121</v>
      </c>
      <c r="F6" s="154">
        <v>1</v>
      </c>
      <c r="G6" s="155">
        <v>10000</v>
      </c>
      <c r="H6" s="156">
        <v>45000</v>
      </c>
      <c r="I6" s="156">
        <v>1150</v>
      </c>
      <c r="J6" s="157"/>
      <c r="K6" s="156"/>
      <c r="L6" s="156"/>
      <c r="M6" s="158" t="s">
        <v>209</v>
      </c>
      <c r="N6" s="159" t="s">
        <v>842</v>
      </c>
    </row>
    <row r="7" spans="1:14" s="1" customFormat="1" ht="10.5" customHeight="1" x14ac:dyDescent="0.2">
      <c r="A7" s="130" t="s">
        <v>287</v>
      </c>
      <c r="B7" s="6"/>
      <c r="C7" s="14" t="s">
        <v>778</v>
      </c>
      <c r="D7" s="18">
        <v>3412</v>
      </c>
      <c r="E7" s="18">
        <v>6121</v>
      </c>
      <c r="F7" s="97"/>
      <c r="G7" s="52">
        <v>5000</v>
      </c>
      <c r="H7" s="53">
        <v>40000</v>
      </c>
      <c r="I7" s="53">
        <v>500</v>
      </c>
      <c r="J7" s="54"/>
      <c r="K7" s="53"/>
      <c r="L7" s="53"/>
      <c r="M7" s="32" t="s">
        <v>694</v>
      </c>
      <c r="N7" s="131"/>
    </row>
    <row r="8" spans="1:14" s="149" customFormat="1" ht="10.5" customHeight="1" x14ac:dyDescent="0.2">
      <c r="A8" s="130" t="s">
        <v>239</v>
      </c>
      <c r="B8" s="6"/>
      <c r="C8" s="25" t="s">
        <v>737</v>
      </c>
      <c r="D8" s="22">
        <v>2219</v>
      </c>
      <c r="E8" s="22">
        <v>6121</v>
      </c>
      <c r="F8" s="97">
        <v>1</v>
      </c>
      <c r="G8" s="52">
        <v>16000</v>
      </c>
      <c r="H8" s="53">
        <v>60000</v>
      </c>
      <c r="I8" s="53">
        <v>16000</v>
      </c>
      <c r="J8" s="54"/>
      <c r="K8" s="53"/>
      <c r="L8" s="53"/>
      <c r="M8" s="38" t="s">
        <v>664</v>
      </c>
      <c r="N8" s="131" t="s">
        <v>875</v>
      </c>
    </row>
    <row r="9" spans="1:14" s="149" customFormat="1" ht="10.5" customHeight="1" x14ac:dyDescent="0.2">
      <c r="A9" s="130" t="s">
        <v>244</v>
      </c>
      <c r="B9" s="6"/>
      <c r="C9" s="25" t="s">
        <v>741</v>
      </c>
      <c r="D9" s="22">
        <v>2212</v>
      </c>
      <c r="E9" s="22">
        <v>6121</v>
      </c>
      <c r="F9" s="97">
        <v>1</v>
      </c>
      <c r="G9" s="52">
        <v>15000</v>
      </c>
      <c r="H9" s="53">
        <v>40000</v>
      </c>
      <c r="I9" s="53">
        <v>1000</v>
      </c>
      <c r="J9" s="54"/>
      <c r="K9" s="53"/>
      <c r="L9" s="53"/>
      <c r="M9" s="27" t="s">
        <v>191</v>
      </c>
      <c r="N9" s="139" t="s">
        <v>874</v>
      </c>
    </row>
    <row r="10" spans="1:14" s="149" customFormat="1" ht="10.5" customHeight="1" x14ac:dyDescent="0.2">
      <c r="A10" s="130" t="s">
        <v>253</v>
      </c>
      <c r="B10" s="6"/>
      <c r="C10" s="25" t="s">
        <v>747</v>
      </c>
      <c r="D10" s="22">
        <v>2219</v>
      </c>
      <c r="E10" s="22">
        <v>6121</v>
      </c>
      <c r="F10" s="97">
        <v>1</v>
      </c>
      <c r="G10" s="52">
        <v>16000</v>
      </c>
      <c r="H10" s="53">
        <v>26000</v>
      </c>
      <c r="I10" s="53">
        <v>500</v>
      </c>
      <c r="J10" s="54"/>
      <c r="K10" s="53"/>
      <c r="L10" s="53"/>
      <c r="M10" s="27" t="s">
        <v>196</v>
      </c>
      <c r="N10" s="131" t="s">
        <v>875</v>
      </c>
    </row>
    <row r="11" spans="1:14" s="1" customFormat="1" ht="10.5" customHeight="1" x14ac:dyDescent="0.2">
      <c r="A11" s="130" t="s">
        <v>291</v>
      </c>
      <c r="B11" s="6"/>
      <c r="C11" s="14" t="s">
        <v>782</v>
      </c>
      <c r="D11" s="18">
        <v>3412</v>
      </c>
      <c r="E11" s="18">
        <v>6121</v>
      </c>
      <c r="F11" s="97"/>
      <c r="G11" s="52">
        <v>2000</v>
      </c>
      <c r="H11" s="53">
        <v>2600</v>
      </c>
      <c r="I11" s="53">
        <v>600</v>
      </c>
      <c r="J11" s="54"/>
      <c r="K11" s="53"/>
      <c r="L11" s="53"/>
      <c r="M11" s="32" t="s">
        <v>815</v>
      </c>
      <c r="N11" s="131"/>
    </row>
    <row r="12" spans="1:14" s="149" customFormat="1" ht="10.5" customHeight="1" x14ac:dyDescent="0.2">
      <c r="A12" s="130" t="s">
        <v>289</v>
      </c>
      <c r="B12" s="6"/>
      <c r="C12" s="14" t="s">
        <v>780</v>
      </c>
      <c r="D12" s="18">
        <v>3421</v>
      </c>
      <c r="E12" s="18">
        <v>6121</v>
      </c>
      <c r="F12" s="97">
        <v>1</v>
      </c>
      <c r="G12" s="52">
        <v>10000</v>
      </c>
      <c r="H12" s="53">
        <v>60000</v>
      </c>
      <c r="I12" s="53">
        <v>800</v>
      </c>
      <c r="J12" s="54"/>
      <c r="K12" s="53"/>
      <c r="L12" s="53"/>
      <c r="M12" s="32" t="s">
        <v>814</v>
      </c>
      <c r="N12" s="131" t="s">
        <v>843</v>
      </c>
    </row>
    <row r="13" spans="1:14" s="1" customFormat="1" ht="10.5" customHeight="1" x14ac:dyDescent="0.2">
      <c r="A13" s="130" t="s">
        <v>247</v>
      </c>
      <c r="B13" s="6"/>
      <c r="C13" s="25" t="s">
        <v>744</v>
      </c>
      <c r="D13" s="6">
        <v>3412</v>
      </c>
      <c r="E13" s="13">
        <v>6121</v>
      </c>
      <c r="F13" s="97"/>
      <c r="G13" s="55">
        <v>1800</v>
      </c>
      <c r="H13" s="56">
        <v>120000</v>
      </c>
      <c r="I13" s="56">
        <v>250</v>
      </c>
      <c r="J13" s="55"/>
      <c r="K13" s="53"/>
      <c r="L13" s="53"/>
      <c r="M13" s="30" t="s">
        <v>676</v>
      </c>
      <c r="N13" s="131"/>
    </row>
    <row r="14" spans="1:14" s="149" customFormat="1" ht="10.5" customHeight="1" x14ac:dyDescent="0.2">
      <c r="A14" s="130" t="s">
        <v>300</v>
      </c>
      <c r="B14" s="6"/>
      <c r="C14" s="14" t="s">
        <v>790</v>
      </c>
      <c r="D14" s="18">
        <v>2219</v>
      </c>
      <c r="E14" s="18">
        <v>6121</v>
      </c>
      <c r="F14" s="97">
        <v>1</v>
      </c>
      <c r="G14" s="52">
        <v>11500</v>
      </c>
      <c r="H14" s="53">
        <v>12800</v>
      </c>
      <c r="I14" s="53">
        <v>1000</v>
      </c>
      <c r="J14" s="54"/>
      <c r="K14" s="53"/>
      <c r="L14" s="53"/>
      <c r="M14" s="32" t="s">
        <v>219</v>
      </c>
      <c r="N14" s="131"/>
    </row>
    <row r="15" spans="1:14" s="1" customFormat="1" ht="10.5" customHeight="1" x14ac:dyDescent="0.2">
      <c r="A15" s="130" t="s">
        <v>231</v>
      </c>
      <c r="B15" s="6"/>
      <c r="C15" s="25" t="s">
        <v>731</v>
      </c>
      <c r="D15" s="13">
        <v>3322</v>
      </c>
      <c r="E15" s="13">
        <v>5171</v>
      </c>
      <c r="F15" s="97"/>
      <c r="G15" s="26"/>
      <c r="H15" s="26"/>
      <c r="I15" s="26"/>
      <c r="J15" s="52">
        <v>5000</v>
      </c>
      <c r="K15" s="53">
        <v>10500</v>
      </c>
      <c r="L15" s="53">
        <v>1000</v>
      </c>
      <c r="M15" s="30" t="s">
        <v>224</v>
      </c>
      <c r="N15" s="131" t="s">
        <v>844</v>
      </c>
    </row>
    <row r="16" spans="1:14" s="1" customFormat="1" ht="10.5" customHeight="1" x14ac:dyDescent="0.2">
      <c r="A16" s="130" t="s">
        <v>232</v>
      </c>
      <c r="B16" s="6"/>
      <c r="C16" s="25" t="s">
        <v>731</v>
      </c>
      <c r="D16" s="13">
        <v>3322</v>
      </c>
      <c r="E16" s="17">
        <v>5169</v>
      </c>
      <c r="F16" s="97"/>
      <c r="G16" s="26"/>
      <c r="H16" s="26"/>
      <c r="I16" s="26"/>
      <c r="J16" s="52">
        <v>300</v>
      </c>
      <c r="K16" s="53">
        <v>600</v>
      </c>
      <c r="L16" s="53">
        <v>300</v>
      </c>
      <c r="M16" s="85" t="s">
        <v>225</v>
      </c>
      <c r="N16" s="131" t="s">
        <v>844</v>
      </c>
    </row>
    <row r="17" spans="1:14" s="1" customFormat="1" ht="10.5" customHeight="1" x14ac:dyDescent="0.2">
      <c r="A17" s="130" t="s">
        <v>234</v>
      </c>
      <c r="B17" s="6"/>
      <c r="C17" s="25" t="s">
        <v>15</v>
      </c>
      <c r="D17" s="13">
        <v>3322</v>
      </c>
      <c r="E17" s="13">
        <v>6121</v>
      </c>
      <c r="F17" s="97"/>
      <c r="G17" s="52">
        <v>1000</v>
      </c>
      <c r="H17" s="53">
        <v>17000</v>
      </c>
      <c r="I17" s="53">
        <v>16000</v>
      </c>
      <c r="J17" s="54"/>
      <c r="K17" s="53"/>
      <c r="L17" s="53"/>
      <c r="M17" s="35" t="s">
        <v>629</v>
      </c>
      <c r="N17" s="131"/>
    </row>
    <row r="18" spans="1:14" s="1" customFormat="1" ht="10.5" customHeight="1" x14ac:dyDescent="0.2">
      <c r="A18" s="130" t="s">
        <v>240</v>
      </c>
      <c r="B18" s="6"/>
      <c r="C18" s="25" t="s">
        <v>737</v>
      </c>
      <c r="D18" s="15">
        <v>3745</v>
      </c>
      <c r="E18" s="15">
        <v>5169</v>
      </c>
      <c r="F18" s="6"/>
      <c r="G18" s="26"/>
      <c r="H18" s="26"/>
      <c r="I18" s="26"/>
      <c r="J18" s="52">
        <v>2000</v>
      </c>
      <c r="K18" s="53">
        <v>4000</v>
      </c>
      <c r="L18" s="53">
        <v>1200</v>
      </c>
      <c r="M18" s="33" t="s">
        <v>665</v>
      </c>
      <c r="N18" s="139"/>
    </row>
    <row r="19" spans="1:14" s="1" customFormat="1" ht="10.5" customHeight="1" x14ac:dyDescent="0.2">
      <c r="A19" s="130" t="s">
        <v>260</v>
      </c>
      <c r="B19" s="6"/>
      <c r="C19" s="14" t="s">
        <v>753</v>
      </c>
      <c r="D19" s="13">
        <v>3745</v>
      </c>
      <c r="E19" s="13">
        <v>5169</v>
      </c>
      <c r="F19" s="97"/>
      <c r="J19" s="55">
        <v>2000</v>
      </c>
      <c r="K19" s="56">
        <v>3000</v>
      </c>
      <c r="L19" s="56">
        <v>300</v>
      </c>
      <c r="M19" s="42" t="s">
        <v>200</v>
      </c>
      <c r="N19" s="131" t="s">
        <v>845</v>
      </c>
    </row>
    <row r="20" spans="1:14" s="1" customFormat="1" ht="10.5" customHeight="1" x14ac:dyDescent="0.2">
      <c r="A20" s="130" t="s">
        <v>277</v>
      </c>
      <c r="B20" s="6"/>
      <c r="C20" s="14" t="s">
        <v>769</v>
      </c>
      <c r="D20" s="18">
        <v>2310</v>
      </c>
      <c r="E20" s="18">
        <v>6121</v>
      </c>
      <c r="F20" s="97"/>
      <c r="G20" s="52">
        <v>300</v>
      </c>
      <c r="H20" s="53">
        <v>30000</v>
      </c>
      <c r="I20" s="53">
        <v>500</v>
      </c>
      <c r="J20" s="54"/>
      <c r="K20" s="53"/>
      <c r="L20" s="53"/>
      <c r="M20" s="32" t="s">
        <v>210</v>
      </c>
      <c r="N20" s="131"/>
    </row>
    <row r="21" spans="1:14" s="1" customFormat="1" ht="10.5" customHeight="1" x14ac:dyDescent="0.2">
      <c r="A21" s="130" t="s">
        <v>286</v>
      </c>
      <c r="B21" s="6"/>
      <c r="C21" s="14" t="s">
        <v>777</v>
      </c>
      <c r="D21" s="18">
        <v>3745</v>
      </c>
      <c r="E21" s="18">
        <v>6121</v>
      </c>
      <c r="F21" s="97"/>
      <c r="G21" s="52">
        <v>300</v>
      </c>
      <c r="H21" s="53">
        <v>1000</v>
      </c>
      <c r="I21" s="53">
        <v>300</v>
      </c>
      <c r="J21" s="54"/>
      <c r="K21" s="53"/>
      <c r="L21" s="53"/>
      <c r="M21" s="32" t="s">
        <v>645</v>
      </c>
      <c r="N21" s="139"/>
    </row>
    <row r="22" spans="1:14" s="1" customFormat="1" ht="11.25" customHeight="1" x14ac:dyDescent="0.2">
      <c r="A22" s="130" t="s">
        <v>290</v>
      </c>
      <c r="B22" s="6"/>
      <c r="C22" s="14" t="s">
        <v>781</v>
      </c>
      <c r="D22" s="18">
        <v>3612</v>
      </c>
      <c r="E22" s="18">
        <v>6121</v>
      </c>
      <c r="F22" s="97"/>
      <c r="G22" s="52">
        <v>5000</v>
      </c>
      <c r="H22" s="53">
        <v>45000</v>
      </c>
      <c r="I22" s="53">
        <v>850</v>
      </c>
      <c r="J22" s="54"/>
      <c r="K22" s="53"/>
      <c r="L22" s="53"/>
      <c r="M22" s="32" t="s">
        <v>680</v>
      </c>
      <c r="N22" s="131" t="s">
        <v>846</v>
      </c>
    </row>
    <row r="23" spans="1:14" s="1" customFormat="1" ht="10.5" customHeight="1" x14ac:dyDescent="0.2">
      <c r="A23" s="130" t="s">
        <v>299</v>
      </c>
      <c r="B23" s="6"/>
      <c r="C23" s="14" t="s">
        <v>759</v>
      </c>
      <c r="D23" s="18">
        <v>3322</v>
      </c>
      <c r="E23" s="18">
        <v>5171</v>
      </c>
      <c r="F23" s="97"/>
      <c r="G23" s="93"/>
      <c r="H23" s="95"/>
      <c r="I23" s="95"/>
      <c r="J23" s="52">
        <v>3000</v>
      </c>
      <c r="K23" s="53">
        <v>30000</v>
      </c>
      <c r="L23" s="53">
        <v>1000</v>
      </c>
      <c r="M23" s="32" t="s">
        <v>816</v>
      </c>
      <c r="N23" s="131" t="s">
        <v>847</v>
      </c>
    </row>
    <row r="24" spans="1:14" s="149" customFormat="1" ht="10.5" customHeight="1" x14ac:dyDescent="0.2">
      <c r="A24" s="130" t="s">
        <v>242</v>
      </c>
      <c r="B24" s="6"/>
      <c r="C24" s="25" t="s">
        <v>739</v>
      </c>
      <c r="D24" s="22">
        <v>2212</v>
      </c>
      <c r="E24" s="22">
        <v>6121</v>
      </c>
      <c r="F24" s="97" t="s">
        <v>834</v>
      </c>
      <c r="G24" s="52">
        <v>4000</v>
      </c>
      <c r="H24" s="53">
        <v>8000</v>
      </c>
      <c r="I24" s="53">
        <v>400</v>
      </c>
      <c r="J24" s="54"/>
      <c r="K24" s="53"/>
      <c r="L24" s="53"/>
      <c r="M24" s="27" t="s">
        <v>666</v>
      </c>
      <c r="N24" s="131"/>
    </row>
    <row r="25" spans="1:14" s="1" customFormat="1" ht="10.5" customHeight="1" x14ac:dyDescent="0.2">
      <c r="A25" s="130" t="s">
        <v>301</v>
      </c>
      <c r="B25" s="6"/>
      <c r="C25" s="14" t="s">
        <v>791</v>
      </c>
      <c r="D25" s="18">
        <v>2219</v>
      </c>
      <c r="E25" s="18">
        <v>6121</v>
      </c>
      <c r="F25" s="97"/>
      <c r="G25" s="52">
        <v>5000</v>
      </c>
      <c r="H25" s="53">
        <v>20000</v>
      </c>
      <c r="I25" s="53">
        <v>400</v>
      </c>
      <c r="J25" s="54"/>
      <c r="K25" s="53"/>
      <c r="L25" s="53"/>
      <c r="M25" s="32" t="s">
        <v>656</v>
      </c>
      <c r="N25" s="131" t="s">
        <v>624</v>
      </c>
    </row>
    <row r="26" spans="1:14" s="1" customFormat="1" ht="10.5" customHeight="1" x14ac:dyDescent="0.2">
      <c r="A26" s="130" t="s">
        <v>347</v>
      </c>
      <c r="B26" s="6"/>
      <c r="C26" s="14" t="s">
        <v>826</v>
      </c>
      <c r="D26" s="6">
        <f>'[1]Návrh stavebních investic'!E142</f>
        <v>3121</v>
      </c>
      <c r="E26" s="6">
        <v>5171</v>
      </c>
      <c r="F26" s="97"/>
      <c r="J26" s="63">
        <v>3000</v>
      </c>
      <c r="K26" s="64">
        <v>3000</v>
      </c>
      <c r="L26" s="64">
        <v>0</v>
      </c>
      <c r="M26" s="47" t="s">
        <v>825</v>
      </c>
      <c r="N26" s="131"/>
    </row>
    <row r="27" spans="1:14" s="149" customFormat="1" ht="10.5" customHeight="1" x14ac:dyDescent="0.2">
      <c r="A27" s="130" t="s">
        <v>317</v>
      </c>
      <c r="B27" s="6"/>
      <c r="C27" s="25" t="s">
        <v>21</v>
      </c>
      <c r="D27" s="22">
        <v>3111</v>
      </c>
      <c r="E27" s="22">
        <v>6121</v>
      </c>
      <c r="F27" s="97">
        <v>1</v>
      </c>
      <c r="G27" s="52">
        <v>10000</v>
      </c>
      <c r="H27" s="53">
        <v>21000</v>
      </c>
      <c r="I27" s="53">
        <v>1000</v>
      </c>
      <c r="J27" s="54"/>
      <c r="K27" s="53"/>
      <c r="L27" s="53"/>
      <c r="M27" s="27" t="s">
        <v>132</v>
      </c>
      <c r="N27" s="131" t="s">
        <v>848</v>
      </c>
    </row>
    <row r="28" spans="1:14" s="1" customFormat="1" ht="10.5" customHeight="1" x14ac:dyDescent="0.2">
      <c r="A28" s="130" t="s">
        <v>319</v>
      </c>
      <c r="B28" s="6"/>
      <c r="C28" s="19" t="s">
        <v>16</v>
      </c>
      <c r="D28" s="15">
        <v>2219</v>
      </c>
      <c r="E28" s="15">
        <v>6121</v>
      </c>
      <c r="F28" s="97"/>
      <c r="G28" s="52">
        <v>150</v>
      </c>
      <c r="H28" s="53">
        <v>1050</v>
      </c>
      <c r="I28" s="53">
        <v>900</v>
      </c>
      <c r="J28" s="54"/>
      <c r="K28" s="53"/>
      <c r="L28" s="53"/>
      <c r="M28" s="32" t="s">
        <v>823</v>
      </c>
      <c r="N28" s="131"/>
    </row>
    <row r="29" spans="1:14" s="1" customFormat="1" ht="10.5" customHeight="1" x14ac:dyDescent="0.2">
      <c r="A29" s="130" t="s">
        <v>323</v>
      </c>
      <c r="B29" s="6"/>
      <c r="C29" s="19" t="s">
        <v>835</v>
      </c>
      <c r="D29" s="6">
        <v>6171</v>
      </c>
      <c r="E29" s="6">
        <v>6121</v>
      </c>
      <c r="F29" s="97"/>
      <c r="G29" s="52">
        <v>5300</v>
      </c>
      <c r="H29" s="53">
        <v>5800</v>
      </c>
      <c r="I29" s="53">
        <v>500</v>
      </c>
      <c r="J29" s="54"/>
      <c r="K29" s="53"/>
      <c r="L29" s="53"/>
      <c r="M29" s="43" t="s">
        <v>22</v>
      </c>
      <c r="N29" s="131"/>
    </row>
    <row r="30" spans="1:14" s="1" customFormat="1" ht="11.25" customHeight="1" x14ac:dyDescent="0.2">
      <c r="A30" s="130" t="s">
        <v>591</v>
      </c>
      <c r="B30" s="10"/>
      <c r="C30" s="19" t="s">
        <v>836</v>
      </c>
      <c r="D30" s="22">
        <v>3636</v>
      </c>
      <c r="E30" s="20">
        <v>6121</v>
      </c>
      <c r="F30" s="97"/>
      <c r="G30" s="61">
        <v>7000</v>
      </c>
      <c r="H30" s="62">
        <v>7600</v>
      </c>
      <c r="I30" s="62">
        <v>600</v>
      </c>
      <c r="J30" s="52"/>
      <c r="K30" s="53"/>
      <c r="L30" s="53"/>
      <c r="M30" s="47" t="s">
        <v>654</v>
      </c>
      <c r="N30" s="131" t="s">
        <v>849</v>
      </c>
    </row>
    <row r="31" spans="1:14" s="1" customFormat="1" ht="10.5" customHeight="1" x14ac:dyDescent="0.2">
      <c r="A31" s="130" t="s">
        <v>264</v>
      </c>
      <c r="B31" s="6"/>
      <c r="C31" s="14" t="s">
        <v>756</v>
      </c>
      <c r="D31" s="13">
        <v>3113</v>
      </c>
      <c r="E31" s="17">
        <v>6121</v>
      </c>
      <c r="F31" s="97"/>
      <c r="G31" s="52">
        <v>400</v>
      </c>
      <c r="H31" s="53">
        <v>1100</v>
      </c>
      <c r="I31" s="53">
        <v>300</v>
      </c>
      <c r="J31" s="54"/>
      <c r="K31" s="53"/>
      <c r="L31" s="53"/>
      <c r="M31" s="32" t="s">
        <v>202</v>
      </c>
      <c r="N31" s="131" t="s">
        <v>850</v>
      </c>
    </row>
    <row r="32" spans="1:14" s="1" customFormat="1" ht="10.5" customHeight="1" x14ac:dyDescent="0.2">
      <c r="A32" s="130" t="s">
        <v>288</v>
      </c>
      <c r="B32" s="6"/>
      <c r="C32" s="14" t="s">
        <v>779</v>
      </c>
      <c r="D32" s="18">
        <v>2212</v>
      </c>
      <c r="E32" s="18">
        <v>6121</v>
      </c>
      <c r="F32" s="97"/>
      <c r="G32" s="52">
        <v>200</v>
      </c>
      <c r="H32" s="53">
        <v>400000</v>
      </c>
      <c r="I32" s="53">
        <v>0</v>
      </c>
      <c r="J32" s="54"/>
      <c r="K32" s="53"/>
      <c r="L32" s="53"/>
      <c r="M32" s="32" t="s">
        <v>215</v>
      </c>
      <c r="N32" s="131" t="s">
        <v>851</v>
      </c>
    </row>
    <row r="33" spans="1:14" s="1" customFormat="1" ht="11.25" customHeight="1" x14ac:dyDescent="0.2">
      <c r="A33" s="130" t="s">
        <v>615</v>
      </c>
      <c r="B33" s="26"/>
      <c r="C33" s="14" t="s">
        <v>837</v>
      </c>
      <c r="D33" s="6">
        <v>3113</v>
      </c>
      <c r="E33" s="22">
        <v>6121</v>
      </c>
      <c r="F33" s="97"/>
      <c r="G33" s="57">
        <v>400</v>
      </c>
      <c r="H33" s="53">
        <v>400</v>
      </c>
      <c r="I33" s="53">
        <v>0</v>
      </c>
      <c r="J33" s="52"/>
      <c r="K33" s="53"/>
      <c r="L33" s="53"/>
      <c r="M33" s="27" t="s">
        <v>807</v>
      </c>
      <c r="N33" s="131" t="s">
        <v>852</v>
      </c>
    </row>
    <row r="34" spans="1:14" s="1" customFormat="1" ht="11.25" customHeight="1" x14ac:dyDescent="0.2">
      <c r="A34" s="130" t="s">
        <v>609</v>
      </c>
      <c r="B34" s="26"/>
      <c r="C34" s="25" t="s">
        <v>759</v>
      </c>
      <c r="D34" s="6">
        <v>3322</v>
      </c>
      <c r="E34" s="15">
        <v>5169</v>
      </c>
      <c r="F34" s="97"/>
      <c r="J34" s="54">
        <v>200</v>
      </c>
      <c r="K34" s="53">
        <v>200</v>
      </c>
      <c r="L34" s="53">
        <v>0</v>
      </c>
      <c r="M34" s="84" t="s">
        <v>812</v>
      </c>
      <c r="N34" s="131" t="s">
        <v>853</v>
      </c>
    </row>
    <row r="35" spans="1:14" s="1" customFormat="1" ht="10.5" customHeight="1" x14ac:dyDescent="0.2">
      <c r="A35" s="130" t="s">
        <v>600</v>
      </c>
      <c r="B35" s="26"/>
      <c r="C35" s="25" t="s">
        <v>838</v>
      </c>
      <c r="D35" s="6">
        <v>2219</v>
      </c>
      <c r="E35" s="22">
        <v>6121</v>
      </c>
      <c r="F35" s="97"/>
      <c r="G35" s="57">
        <v>400</v>
      </c>
      <c r="H35" s="53">
        <v>500</v>
      </c>
      <c r="I35" s="53">
        <v>100</v>
      </c>
      <c r="J35" s="52"/>
      <c r="K35" s="53"/>
      <c r="L35" s="53"/>
      <c r="M35" s="27" t="s">
        <v>697</v>
      </c>
      <c r="N35" s="131" t="s">
        <v>854</v>
      </c>
    </row>
    <row r="36" spans="1:14" s="1" customFormat="1" ht="10.5" customHeight="1" x14ac:dyDescent="0.2">
      <c r="A36" s="130" t="s">
        <v>315</v>
      </c>
      <c r="B36" s="6"/>
      <c r="C36" s="25" t="s">
        <v>839</v>
      </c>
      <c r="D36" s="6">
        <v>3722</v>
      </c>
      <c r="E36" s="6">
        <v>6121</v>
      </c>
      <c r="F36" s="97"/>
      <c r="G36" s="54">
        <v>500</v>
      </c>
      <c r="H36" s="53">
        <v>50000</v>
      </c>
      <c r="I36" s="53">
        <v>0</v>
      </c>
      <c r="J36" s="54"/>
      <c r="K36" s="53"/>
      <c r="L36" s="53"/>
      <c r="M36" s="43" t="s">
        <v>817</v>
      </c>
      <c r="N36" s="132" t="s">
        <v>853</v>
      </c>
    </row>
    <row r="37" spans="1:14" s="105" customFormat="1" ht="9.9499999999999993" customHeight="1" x14ac:dyDescent="0.2">
      <c r="A37" s="130" t="s">
        <v>506</v>
      </c>
      <c r="B37" s="6"/>
      <c r="C37" s="25" t="s">
        <v>720</v>
      </c>
      <c r="D37" s="6">
        <v>3322</v>
      </c>
      <c r="E37" s="6">
        <v>6121</v>
      </c>
      <c r="F37" s="6"/>
      <c r="G37" s="52">
        <v>500</v>
      </c>
      <c r="H37" s="53">
        <v>600</v>
      </c>
      <c r="I37" s="53">
        <v>100</v>
      </c>
      <c r="J37" s="54"/>
      <c r="K37" s="53"/>
      <c r="L37" s="53"/>
      <c r="M37" s="30" t="s">
        <v>658</v>
      </c>
      <c r="N37" s="131"/>
    </row>
    <row r="38" spans="1:14" s="105" customFormat="1" ht="10.5" customHeight="1" x14ac:dyDescent="0.2">
      <c r="A38" s="130" t="s">
        <v>507</v>
      </c>
      <c r="B38" s="6"/>
      <c r="C38" s="25" t="s">
        <v>721</v>
      </c>
      <c r="D38" s="6">
        <v>3111</v>
      </c>
      <c r="E38" s="13">
        <v>5169</v>
      </c>
      <c r="F38" s="13"/>
      <c r="G38" s="55"/>
      <c r="H38" s="56"/>
      <c r="I38" s="56"/>
      <c r="J38" s="55">
        <v>200</v>
      </c>
      <c r="K38" s="53">
        <v>800</v>
      </c>
      <c r="L38" s="53">
        <v>200</v>
      </c>
      <c r="M38" s="30" t="s">
        <v>184</v>
      </c>
      <c r="N38" s="131"/>
    </row>
    <row r="39" spans="1:14" s="105" customFormat="1" ht="10.5" customHeight="1" x14ac:dyDescent="0.2">
      <c r="A39" s="130" t="s">
        <v>508</v>
      </c>
      <c r="B39" s="6"/>
      <c r="C39" s="25" t="s">
        <v>722</v>
      </c>
      <c r="D39" s="13">
        <v>3113</v>
      </c>
      <c r="E39" s="13">
        <v>5171</v>
      </c>
      <c r="F39" s="13"/>
      <c r="G39" s="55"/>
      <c r="H39" s="56"/>
      <c r="I39" s="56"/>
      <c r="J39" s="55">
        <v>2100</v>
      </c>
      <c r="K39" s="53">
        <v>2100</v>
      </c>
      <c r="L39" s="53">
        <v>0</v>
      </c>
      <c r="M39" s="31" t="s">
        <v>818</v>
      </c>
      <c r="N39" s="133"/>
    </row>
    <row r="40" spans="1:14" s="105" customFormat="1" ht="10.5" customHeight="1" x14ac:dyDescent="0.2">
      <c r="A40" s="130" t="s">
        <v>510</v>
      </c>
      <c r="B40" s="6"/>
      <c r="C40" s="25" t="s">
        <v>723</v>
      </c>
      <c r="D40" s="15">
        <v>2219</v>
      </c>
      <c r="E40" s="13">
        <v>6121</v>
      </c>
      <c r="F40" s="13"/>
      <c r="G40" s="55">
        <v>2700</v>
      </c>
      <c r="H40" s="56">
        <v>11200</v>
      </c>
      <c r="I40" s="56">
        <v>8500</v>
      </c>
      <c r="J40" s="55"/>
      <c r="K40" s="53"/>
      <c r="L40" s="53"/>
      <c r="M40" s="32" t="s">
        <v>621</v>
      </c>
      <c r="N40" s="131" t="s">
        <v>855</v>
      </c>
    </row>
    <row r="41" spans="1:14" s="105" customFormat="1" ht="10.5" customHeight="1" x14ac:dyDescent="0.2">
      <c r="A41" s="130" t="s">
        <v>511</v>
      </c>
      <c r="B41" s="6"/>
      <c r="C41" s="25" t="s">
        <v>723</v>
      </c>
      <c r="D41" s="15">
        <v>2219</v>
      </c>
      <c r="E41" s="13">
        <v>5169</v>
      </c>
      <c r="F41" s="13"/>
      <c r="G41" s="43"/>
      <c r="H41" s="43"/>
      <c r="I41" s="43"/>
      <c r="J41" s="55">
        <v>100</v>
      </c>
      <c r="K41" s="56">
        <v>160</v>
      </c>
      <c r="L41" s="56">
        <v>60</v>
      </c>
      <c r="M41" s="32" t="s">
        <v>621</v>
      </c>
      <c r="N41" s="131" t="s">
        <v>855</v>
      </c>
    </row>
    <row r="42" spans="1:14" s="105" customFormat="1" ht="10.5" customHeight="1" x14ac:dyDescent="0.2">
      <c r="A42" s="130" t="s">
        <v>512</v>
      </c>
      <c r="B42" s="6"/>
      <c r="C42" s="25" t="s">
        <v>724</v>
      </c>
      <c r="D42" s="15">
        <v>3322</v>
      </c>
      <c r="E42" s="13">
        <v>5171</v>
      </c>
      <c r="F42" s="13"/>
      <c r="G42" s="55"/>
      <c r="H42" s="56"/>
      <c r="I42" s="56"/>
      <c r="J42" s="55">
        <v>3200</v>
      </c>
      <c r="K42" s="53">
        <v>6200</v>
      </c>
      <c r="L42" s="53">
        <v>3000</v>
      </c>
      <c r="M42" s="33" t="s">
        <v>659</v>
      </c>
      <c r="N42" s="131"/>
    </row>
    <row r="43" spans="1:14" s="105" customFormat="1" ht="10.5" customHeight="1" x14ac:dyDescent="0.2">
      <c r="A43" s="130" t="s">
        <v>513</v>
      </c>
      <c r="B43" s="6"/>
      <c r="C43" s="25" t="s">
        <v>724</v>
      </c>
      <c r="D43" s="20">
        <v>3322</v>
      </c>
      <c r="E43" s="13">
        <v>5169</v>
      </c>
      <c r="F43" s="13"/>
      <c r="G43" s="29"/>
      <c r="H43" s="29"/>
      <c r="I43" s="29"/>
      <c r="J43" s="55">
        <v>300</v>
      </c>
      <c r="K43" s="53">
        <v>450</v>
      </c>
      <c r="L43" s="53">
        <v>150</v>
      </c>
      <c r="M43" s="34" t="s">
        <v>185</v>
      </c>
      <c r="N43" s="131"/>
    </row>
    <row r="44" spans="1:14" s="106" customFormat="1" ht="10.5" customHeight="1" x14ac:dyDescent="0.2">
      <c r="A44" s="130" t="s">
        <v>228</v>
      </c>
      <c r="B44" s="6"/>
      <c r="C44" s="25" t="s">
        <v>728</v>
      </c>
      <c r="D44" s="13">
        <v>3113</v>
      </c>
      <c r="E44" s="13">
        <v>6121</v>
      </c>
      <c r="F44" s="13"/>
      <c r="G44" s="55">
        <v>1500</v>
      </c>
      <c r="H44" s="56">
        <v>1600</v>
      </c>
      <c r="I44" s="56">
        <v>100</v>
      </c>
      <c r="J44" s="55"/>
      <c r="K44" s="53"/>
      <c r="L44" s="53"/>
      <c r="M44" s="30" t="s">
        <v>657</v>
      </c>
      <c r="N44" s="131"/>
    </row>
    <row r="45" spans="1:14" s="106" customFormat="1" ht="10.5" customHeight="1" x14ac:dyDescent="0.2">
      <c r="A45" s="130" t="s">
        <v>229</v>
      </c>
      <c r="B45" s="6"/>
      <c r="C45" s="25" t="s">
        <v>729</v>
      </c>
      <c r="D45" s="13">
        <v>2219</v>
      </c>
      <c r="E45" s="13">
        <v>6121</v>
      </c>
      <c r="F45" s="13"/>
      <c r="G45" s="55">
        <v>100</v>
      </c>
      <c r="H45" s="56">
        <v>250</v>
      </c>
      <c r="I45" s="56">
        <v>150</v>
      </c>
      <c r="J45" s="55"/>
      <c r="K45" s="53"/>
      <c r="L45" s="53"/>
      <c r="M45" s="30" t="s">
        <v>188</v>
      </c>
      <c r="N45" s="131"/>
    </row>
    <row r="46" spans="1:14" s="1" customFormat="1" ht="10.5" customHeight="1" x14ac:dyDescent="0.2">
      <c r="A46" s="130" t="s">
        <v>233</v>
      </c>
      <c r="B46" s="13"/>
      <c r="C46" s="25" t="s">
        <v>732</v>
      </c>
      <c r="D46" s="13">
        <v>2219</v>
      </c>
      <c r="E46" s="17">
        <v>6121</v>
      </c>
      <c r="F46" s="13"/>
      <c r="G46" s="55">
        <v>500</v>
      </c>
      <c r="H46" s="56">
        <v>5000</v>
      </c>
      <c r="I46" s="56">
        <v>3000</v>
      </c>
      <c r="J46" s="54"/>
      <c r="K46" s="56"/>
      <c r="L46" s="56"/>
      <c r="M46" s="36" t="s">
        <v>515</v>
      </c>
      <c r="N46" s="131"/>
    </row>
    <row r="47" spans="1:14" s="1" customFormat="1" ht="10.5" customHeight="1" x14ac:dyDescent="0.2">
      <c r="A47" s="130" t="s">
        <v>653</v>
      </c>
      <c r="B47" s="6"/>
      <c r="C47" s="25" t="s">
        <v>15</v>
      </c>
      <c r="D47" s="13">
        <v>3322</v>
      </c>
      <c r="E47" s="13">
        <v>5171</v>
      </c>
      <c r="F47" s="6"/>
      <c r="G47" s="26"/>
      <c r="H47" s="26"/>
      <c r="I47" s="26"/>
      <c r="J47" s="52">
        <v>1500</v>
      </c>
      <c r="K47" s="53">
        <v>1700</v>
      </c>
      <c r="L47" s="53">
        <v>200</v>
      </c>
      <c r="M47" s="35" t="s">
        <v>652</v>
      </c>
      <c r="N47" s="131"/>
    </row>
    <row r="48" spans="1:14" s="1" customFormat="1" ht="10.5" customHeight="1" x14ac:dyDescent="0.2">
      <c r="A48" s="130" t="s">
        <v>236</v>
      </c>
      <c r="B48" s="6"/>
      <c r="C48" s="25" t="s">
        <v>734</v>
      </c>
      <c r="D48" s="13">
        <v>2219</v>
      </c>
      <c r="E48" s="13">
        <v>6121</v>
      </c>
      <c r="F48" s="88"/>
      <c r="G48" s="52">
        <v>3000</v>
      </c>
      <c r="H48" s="53">
        <v>3500</v>
      </c>
      <c r="I48" s="53">
        <v>150</v>
      </c>
      <c r="J48" s="54"/>
      <c r="K48" s="53"/>
      <c r="L48" s="53"/>
      <c r="M48" s="30" t="s">
        <v>662</v>
      </c>
      <c r="N48" s="131"/>
    </row>
    <row r="49" spans="1:14" s="149" customFormat="1" ht="10.5" customHeight="1" x14ac:dyDescent="0.2">
      <c r="A49" s="130" t="s">
        <v>241</v>
      </c>
      <c r="B49" s="6"/>
      <c r="C49" s="25" t="s">
        <v>738</v>
      </c>
      <c r="D49" s="15">
        <v>2212</v>
      </c>
      <c r="E49" s="15">
        <v>6121</v>
      </c>
      <c r="F49" s="6">
        <v>1</v>
      </c>
      <c r="G49" s="52">
        <v>10000</v>
      </c>
      <c r="H49" s="53">
        <v>20000</v>
      </c>
      <c r="I49" s="53">
        <v>400</v>
      </c>
      <c r="J49" s="54"/>
      <c r="K49" s="53"/>
      <c r="L49" s="53"/>
      <c r="M49" s="33" t="s">
        <v>189</v>
      </c>
      <c r="N49" s="131"/>
    </row>
    <row r="50" spans="1:14" s="1" customFormat="1" ht="10.5" customHeight="1" x14ac:dyDescent="0.2">
      <c r="A50" s="130" t="s">
        <v>246</v>
      </c>
      <c r="B50" s="6"/>
      <c r="C50" s="25" t="s">
        <v>743</v>
      </c>
      <c r="D50" s="6">
        <v>3412</v>
      </c>
      <c r="E50" s="13">
        <v>5169</v>
      </c>
      <c r="F50" s="13"/>
      <c r="G50" s="103"/>
      <c r="H50" s="103"/>
      <c r="I50" s="103"/>
      <c r="J50" s="55">
        <v>100</v>
      </c>
      <c r="K50" s="53">
        <v>500</v>
      </c>
      <c r="L50" s="53">
        <v>100</v>
      </c>
      <c r="M50" s="30" t="s">
        <v>193</v>
      </c>
      <c r="N50" s="131"/>
    </row>
    <row r="51" spans="1:14" s="105" customFormat="1" ht="10.5" customHeight="1" x14ac:dyDescent="0.2">
      <c r="A51" s="130" t="s">
        <v>226</v>
      </c>
      <c r="B51" s="6"/>
      <c r="C51" s="25" t="s">
        <v>727</v>
      </c>
      <c r="D51" s="22">
        <v>3632</v>
      </c>
      <c r="E51" s="18">
        <v>5171</v>
      </c>
      <c r="F51" s="13"/>
      <c r="G51" s="55"/>
      <c r="H51" s="56"/>
      <c r="I51" s="56"/>
      <c r="J51" s="55">
        <v>2000</v>
      </c>
      <c r="K51" s="53">
        <v>4000</v>
      </c>
      <c r="L51" s="53">
        <v>2000</v>
      </c>
      <c r="M51" s="84" t="s">
        <v>186</v>
      </c>
      <c r="N51" s="131"/>
    </row>
    <row r="52" spans="1:14" s="105" customFormat="1" ht="10.5" customHeight="1" x14ac:dyDescent="0.2">
      <c r="A52" s="130" t="s">
        <v>227</v>
      </c>
      <c r="B52" s="6"/>
      <c r="C52" s="25" t="s">
        <v>727</v>
      </c>
      <c r="D52" s="22">
        <v>3632</v>
      </c>
      <c r="E52" s="18">
        <v>5169</v>
      </c>
      <c r="F52" s="13"/>
      <c r="G52" s="55"/>
      <c r="H52" s="56"/>
      <c r="I52" s="56"/>
      <c r="J52" s="55">
        <v>100</v>
      </c>
      <c r="K52" s="53">
        <v>200</v>
      </c>
      <c r="L52" s="53">
        <v>100</v>
      </c>
      <c r="M52" s="84" t="s">
        <v>187</v>
      </c>
      <c r="N52" s="131"/>
    </row>
    <row r="53" spans="1:14" s="1" customFormat="1" ht="10.5" customHeight="1" x14ac:dyDescent="0.2">
      <c r="A53" s="130" t="s">
        <v>248</v>
      </c>
      <c r="B53" s="6"/>
      <c r="C53" s="25" t="s">
        <v>726</v>
      </c>
      <c r="D53" s="20">
        <v>3632</v>
      </c>
      <c r="E53" s="13">
        <v>6121</v>
      </c>
      <c r="F53" s="13"/>
      <c r="G53" s="55">
        <v>200</v>
      </c>
      <c r="H53" s="56">
        <v>3000</v>
      </c>
      <c r="I53" s="56">
        <v>0</v>
      </c>
      <c r="J53" s="55"/>
      <c r="K53" s="53"/>
      <c r="L53" s="53"/>
      <c r="M53" s="36" t="s">
        <v>667</v>
      </c>
      <c r="N53" s="131"/>
    </row>
    <row r="54" spans="1:14" s="1" customFormat="1" ht="10.5" customHeight="1" x14ac:dyDescent="0.2">
      <c r="A54" s="130" t="s">
        <v>251</v>
      </c>
      <c r="B54" s="6"/>
      <c r="C54" s="25" t="s">
        <v>746</v>
      </c>
      <c r="D54" s="22">
        <v>2219</v>
      </c>
      <c r="E54" s="22">
        <v>6121</v>
      </c>
      <c r="F54" s="6"/>
      <c r="G54" s="52">
        <v>300</v>
      </c>
      <c r="H54" s="53">
        <v>800</v>
      </c>
      <c r="I54" s="53">
        <v>500</v>
      </c>
      <c r="J54" s="54"/>
      <c r="K54" s="53"/>
      <c r="L54" s="53"/>
      <c r="M54" s="27" t="s">
        <v>195</v>
      </c>
      <c r="N54" s="131"/>
    </row>
    <row r="55" spans="1:14" s="1" customFormat="1" ht="10.5" customHeight="1" x14ac:dyDescent="0.2">
      <c r="A55" s="130" t="s">
        <v>258</v>
      </c>
      <c r="B55" s="6"/>
      <c r="C55" s="25" t="s">
        <v>751</v>
      </c>
      <c r="D55" s="22">
        <v>2219</v>
      </c>
      <c r="E55" s="18">
        <v>6121</v>
      </c>
      <c r="F55" s="13"/>
      <c r="G55" s="55">
        <v>800</v>
      </c>
      <c r="H55" s="56">
        <v>2000</v>
      </c>
      <c r="I55" s="56">
        <v>200</v>
      </c>
      <c r="J55" s="55"/>
      <c r="K55" s="53"/>
      <c r="L55" s="53"/>
      <c r="M55" s="42" t="s">
        <v>199</v>
      </c>
      <c r="N55" s="131"/>
    </row>
    <row r="56" spans="1:14" s="1" customFormat="1" ht="10.5" customHeight="1" x14ac:dyDescent="0.2">
      <c r="A56" s="130" t="s">
        <v>259</v>
      </c>
      <c r="B56" s="6"/>
      <c r="C56" s="25" t="s">
        <v>752</v>
      </c>
      <c r="D56" s="22">
        <v>3744</v>
      </c>
      <c r="E56" s="18">
        <v>6121</v>
      </c>
      <c r="F56" s="13"/>
      <c r="G56" s="55">
        <v>300</v>
      </c>
      <c r="H56" s="56">
        <v>8000</v>
      </c>
      <c r="I56" s="56">
        <v>2500</v>
      </c>
      <c r="J56" s="55"/>
      <c r="K56" s="53"/>
      <c r="L56" s="53"/>
      <c r="M56" s="27" t="s">
        <v>819</v>
      </c>
      <c r="N56" s="131" t="s">
        <v>856</v>
      </c>
    </row>
    <row r="57" spans="1:14" s="1" customFormat="1" ht="10.5" customHeight="1" x14ac:dyDescent="0.2">
      <c r="A57" s="130" t="s">
        <v>261</v>
      </c>
      <c r="B57" s="6"/>
      <c r="C57" s="14" t="s">
        <v>754</v>
      </c>
      <c r="D57" s="6">
        <v>2333</v>
      </c>
      <c r="E57" s="18">
        <v>6121</v>
      </c>
      <c r="F57" s="13"/>
      <c r="G57" s="55">
        <v>3000</v>
      </c>
      <c r="H57" s="56">
        <v>3500</v>
      </c>
      <c r="I57" s="56">
        <v>200</v>
      </c>
      <c r="J57" s="55"/>
      <c r="K57" s="53"/>
      <c r="L57" s="53"/>
      <c r="M57" s="41" t="s">
        <v>201</v>
      </c>
      <c r="N57" s="131" t="s">
        <v>860</v>
      </c>
    </row>
    <row r="58" spans="1:14" s="1" customFormat="1" ht="10.5" customHeight="1" x14ac:dyDescent="0.2">
      <c r="A58" s="130" t="s">
        <v>262</v>
      </c>
      <c r="B58" s="6"/>
      <c r="C58" s="14" t="s">
        <v>754</v>
      </c>
      <c r="D58" s="13">
        <v>2333</v>
      </c>
      <c r="E58" s="17">
        <v>5169</v>
      </c>
      <c r="F58" s="23"/>
      <c r="G58" s="55"/>
      <c r="H58" s="56"/>
      <c r="I58" s="56"/>
      <c r="J58" s="55">
        <v>150</v>
      </c>
      <c r="K58" s="53">
        <v>400</v>
      </c>
      <c r="L58" s="53">
        <v>100</v>
      </c>
      <c r="M58" s="32" t="s">
        <v>619</v>
      </c>
      <c r="N58" s="131"/>
    </row>
    <row r="59" spans="1:14" s="1" customFormat="1" ht="10.5" customHeight="1" x14ac:dyDescent="0.2">
      <c r="A59" s="130" t="s">
        <v>265</v>
      </c>
      <c r="B59" s="6"/>
      <c r="C59" s="14" t="s">
        <v>757</v>
      </c>
      <c r="D59" s="13">
        <v>2219</v>
      </c>
      <c r="E59" s="17">
        <v>6121</v>
      </c>
      <c r="F59" s="23"/>
      <c r="G59" s="52">
        <v>3000</v>
      </c>
      <c r="H59" s="53">
        <v>3400</v>
      </c>
      <c r="I59" s="53">
        <v>325</v>
      </c>
      <c r="J59" s="54"/>
      <c r="K59" s="53"/>
      <c r="L59" s="53"/>
      <c r="M59" s="32" t="s">
        <v>516</v>
      </c>
      <c r="N59" s="131" t="s">
        <v>857</v>
      </c>
    </row>
    <row r="60" spans="1:14" s="1" customFormat="1" ht="10.5" customHeight="1" x14ac:dyDescent="0.2">
      <c r="A60" s="130" t="s">
        <v>268</v>
      </c>
      <c r="B60" s="6"/>
      <c r="C60" s="14" t="s">
        <v>760</v>
      </c>
      <c r="D60" s="18">
        <v>2219</v>
      </c>
      <c r="E60" s="18">
        <v>6121</v>
      </c>
      <c r="F60" s="23"/>
      <c r="G60" s="52">
        <v>200</v>
      </c>
      <c r="H60" s="53">
        <v>800</v>
      </c>
      <c r="I60" s="53">
        <v>600</v>
      </c>
      <c r="J60" s="54"/>
      <c r="K60" s="53"/>
      <c r="L60" s="53"/>
      <c r="M60" s="32" t="s">
        <v>668</v>
      </c>
      <c r="N60" s="131"/>
    </row>
    <row r="61" spans="1:14" s="149" customFormat="1" ht="10.5" customHeight="1" x14ac:dyDescent="0.2">
      <c r="A61" s="130" t="s">
        <v>270</v>
      </c>
      <c r="B61" s="6"/>
      <c r="C61" s="14" t="s">
        <v>762</v>
      </c>
      <c r="D61" s="18">
        <v>3612</v>
      </c>
      <c r="E61" s="18">
        <v>6121</v>
      </c>
      <c r="F61" s="23">
        <v>1</v>
      </c>
      <c r="G61" s="52">
        <v>10500</v>
      </c>
      <c r="H61" s="53">
        <v>10700</v>
      </c>
      <c r="I61" s="53">
        <v>200</v>
      </c>
      <c r="J61" s="54"/>
      <c r="K61" s="53"/>
      <c r="L61" s="53"/>
      <c r="M61" s="32" t="s">
        <v>205</v>
      </c>
      <c r="N61" s="131" t="s">
        <v>858</v>
      </c>
    </row>
    <row r="62" spans="1:14" s="1" customFormat="1" ht="10.5" customHeight="1" x14ac:dyDescent="0.2">
      <c r="A62" s="130" t="s">
        <v>271</v>
      </c>
      <c r="B62" s="6"/>
      <c r="C62" s="14" t="s">
        <v>763</v>
      </c>
      <c r="D62" s="18">
        <v>2219</v>
      </c>
      <c r="E62" s="18">
        <v>6121</v>
      </c>
      <c r="F62" s="23"/>
      <c r="G62" s="52">
        <v>1200</v>
      </c>
      <c r="H62" s="53">
        <v>1200</v>
      </c>
      <c r="I62" s="53">
        <v>200</v>
      </c>
      <c r="J62" s="54"/>
      <c r="K62" s="53"/>
      <c r="L62" s="53"/>
      <c r="M62" s="32" t="s">
        <v>206</v>
      </c>
      <c r="N62" s="131"/>
    </row>
    <row r="63" spans="1:14" s="1" customFormat="1" ht="10.5" customHeight="1" x14ac:dyDescent="0.2">
      <c r="A63" s="130" t="s">
        <v>272</v>
      </c>
      <c r="B63" s="6"/>
      <c r="C63" s="14" t="s">
        <v>765</v>
      </c>
      <c r="D63" s="6">
        <v>3722</v>
      </c>
      <c r="E63" s="6">
        <v>6121</v>
      </c>
      <c r="F63" s="23"/>
      <c r="G63" s="52">
        <v>2000</v>
      </c>
      <c r="H63" s="53">
        <v>2400</v>
      </c>
      <c r="I63" s="53">
        <v>100</v>
      </c>
      <c r="J63" s="54"/>
      <c r="K63" s="53"/>
      <c r="L63" s="53"/>
      <c r="M63" s="32" t="s">
        <v>207</v>
      </c>
      <c r="N63" s="131" t="s">
        <v>859</v>
      </c>
    </row>
    <row r="64" spans="1:14" s="1" customFormat="1" ht="10.5" customHeight="1" x14ac:dyDescent="0.2">
      <c r="A64" s="130" t="s">
        <v>273</v>
      </c>
      <c r="B64" s="6"/>
      <c r="C64" s="14" t="s">
        <v>764</v>
      </c>
      <c r="D64" s="18">
        <v>3111</v>
      </c>
      <c r="E64" s="18">
        <v>6121</v>
      </c>
      <c r="F64" s="23"/>
      <c r="G64" s="52">
        <v>9600</v>
      </c>
      <c r="H64" s="53">
        <v>9700</v>
      </c>
      <c r="I64" s="53">
        <v>100</v>
      </c>
      <c r="J64" s="54"/>
      <c r="K64" s="53"/>
      <c r="L64" s="53"/>
      <c r="M64" s="32" t="s">
        <v>208</v>
      </c>
      <c r="N64" s="131" t="s">
        <v>861</v>
      </c>
    </row>
    <row r="65" spans="1:14" s="1" customFormat="1" ht="10.5" customHeight="1" x14ac:dyDescent="0.2">
      <c r="A65" s="130" t="s">
        <v>274</v>
      </c>
      <c r="B65" s="6"/>
      <c r="C65" s="14" t="s">
        <v>766</v>
      </c>
      <c r="D65" s="18">
        <v>3111</v>
      </c>
      <c r="E65" s="18">
        <v>6121</v>
      </c>
      <c r="F65" s="23"/>
      <c r="G65" s="52">
        <v>7000</v>
      </c>
      <c r="H65" s="53">
        <v>7200</v>
      </c>
      <c r="I65" s="53">
        <v>200</v>
      </c>
      <c r="J65" s="54"/>
      <c r="K65" s="53"/>
      <c r="L65" s="53"/>
      <c r="M65" s="32" t="s">
        <v>622</v>
      </c>
      <c r="N65" s="131" t="s">
        <v>862</v>
      </c>
    </row>
    <row r="66" spans="1:14" s="1" customFormat="1" ht="10.5" customHeight="1" x14ac:dyDescent="0.2">
      <c r="A66" s="130" t="s">
        <v>275</v>
      </c>
      <c r="B66" s="6"/>
      <c r="C66" s="14" t="s">
        <v>767</v>
      </c>
      <c r="D66" s="18">
        <v>2219</v>
      </c>
      <c r="E66" s="18">
        <v>6121</v>
      </c>
      <c r="F66" s="23"/>
      <c r="G66" s="52">
        <v>200</v>
      </c>
      <c r="H66" s="53">
        <v>5200</v>
      </c>
      <c r="I66" s="53">
        <v>200</v>
      </c>
      <c r="J66" s="54"/>
      <c r="K66" s="53"/>
      <c r="L66" s="53"/>
      <c r="M66" s="32" t="s">
        <v>820</v>
      </c>
      <c r="N66" s="131"/>
    </row>
    <row r="67" spans="1:14" s="1" customFormat="1" ht="10.5" customHeight="1" x14ac:dyDescent="0.2">
      <c r="A67" s="130" t="s">
        <v>278</v>
      </c>
      <c r="B67" s="6"/>
      <c r="C67" s="14" t="s">
        <v>770</v>
      </c>
      <c r="D67" s="18">
        <v>2219</v>
      </c>
      <c r="E67" s="18">
        <v>6121</v>
      </c>
      <c r="F67" s="23"/>
      <c r="G67" s="52">
        <v>200</v>
      </c>
      <c r="H67" s="53">
        <v>1200</v>
      </c>
      <c r="I67" s="53">
        <v>100</v>
      </c>
      <c r="J67" s="54"/>
      <c r="K67" s="53"/>
      <c r="L67" s="53"/>
      <c r="M67" s="32" t="s">
        <v>821</v>
      </c>
      <c r="N67" s="131"/>
    </row>
    <row r="68" spans="1:14" s="1" customFormat="1" ht="10.5" customHeight="1" x14ac:dyDescent="0.2">
      <c r="A68" s="130" t="s">
        <v>279</v>
      </c>
      <c r="B68" s="6"/>
      <c r="C68" s="14" t="s">
        <v>771</v>
      </c>
      <c r="D68" s="18">
        <v>2212</v>
      </c>
      <c r="E68" s="18">
        <v>6121</v>
      </c>
      <c r="F68" s="23"/>
      <c r="G68" s="52">
        <v>1000</v>
      </c>
      <c r="H68" s="53">
        <v>1200</v>
      </c>
      <c r="I68" s="53">
        <v>200</v>
      </c>
      <c r="J68" s="54"/>
      <c r="K68" s="53"/>
      <c r="L68" s="53"/>
      <c r="M68" s="32" t="s">
        <v>211</v>
      </c>
      <c r="N68" s="131"/>
    </row>
    <row r="69" spans="1:14" s="1" customFormat="1" ht="10.5" customHeight="1" x14ac:dyDescent="0.2">
      <c r="A69" s="130" t="s">
        <v>280</v>
      </c>
      <c r="B69" s="6"/>
      <c r="C69" s="14" t="s">
        <v>772</v>
      </c>
      <c r="D69" s="18">
        <v>3322</v>
      </c>
      <c r="E69" s="18">
        <v>5171</v>
      </c>
      <c r="F69" s="23"/>
      <c r="G69" s="93"/>
      <c r="H69" s="95"/>
      <c r="I69" s="95"/>
      <c r="J69" s="52">
        <v>2500</v>
      </c>
      <c r="K69" s="53">
        <v>3000</v>
      </c>
      <c r="L69" s="53">
        <v>200</v>
      </c>
      <c r="M69" s="32" t="s">
        <v>813</v>
      </c>
      <c r="N69" s="131"/>
    </row>
    <row r="70" spans="1:14" s="1" customFormat="1" ht="10.5" customHeight="1" x14ac:dyDescent="0.2">
      <c r="A70" s="130" t="s">
        <v>281</v>
      </c>
      <c r="B70" s="6"/>
      <c r="C70" s="14" t="s">
        <v>773</v>
      </c>
      <c r="D70" s="18">
        <v>3612</v>
      </c>
      <c r="E70" s="18">
        <v>6121</v>
      </c>
      <c r="F70" s="23"/>
      <c r="G70" s="52">
        <v>1000</v>
      </c>
      <c r="H70" s="53">
        <v>3200</v>
      </c>
      <c r="I70" s="53">
        <v>2000</v>
      </c>
      <c r="J70" s="54"/>
      <c r="K70" s="53"/>
      <c r="L70" s="53"/>
      <c r="M70" s="32" t="s">
        <v>669</v>
      </c>
      <c r="N70" s="131"/>
    </row>
    <row r="71" spans="1:14" s="1" customFormat="1" ht="10.5" customHeight="1" x14ac:dyDescent="0.2">
      <c r="A71" s="130" t="s">
        <v>285</v>
      </c>
      <c r="B71" s="6"/>
      <c r="C71" s="14" t="s">
        <v>840</v>
      </c>
      <c r="D71" s="18">
        <v>3412</v>
      </c>
      <c r="E71" s="18">
        <v>6119</v>
      </c>
      <c r="F71" s="23"/>
      <c r="G71" s="52">
        <v>300</v>
      </c>
      <c r="H71" s="53">
        <v>500</v>
      </c>
      <c r="I71" s="53">
        <v>50</v>
      </c>
      <c r="J71" s="54"/>
      <c r="K71" s="53"/>
      <c r="L71" s="53"/>
      <c r="M71" s="29" t="s">
        <v>811</v>
      </c>
      <c r="N71" s="131"/>
    </row>
    <row r="72" spans="1:14" s="1" customFormat="1" ht="10.5" customHeight="1" x14ac:dyDescent="0.2">
      <c r="A72" s="130" t="s">
        <v>308</v>
      </c>
      <c r="B72" s="6"/>
      <c r="C72" s="14" t="s">
        <v>798</v>
      </c>
      <c r="D72" s="18">
        <v>5512</v>
      </c>
      <c r="E72" s="18">
        <v>6121</v>
      </c>
      <c r="F72" s="89"/>
      <c r="G72" s="52">
        <v>3000</v>
      </c>
      <c r="H72" s="53">
        <v>8500</v>
      </c>
      <c r="I72" s="53">
        <v>200</v>
      </c>
      <c r="J72" s="54"/>
      <c r="K72" s="53"/>
      <c r="L72" s="53"/>
      <c r="M72" s="32" t="s">
        <v>626</v>
      </c>
      <c r="N72" s="131" t="s">
        <v>863</v>
      </c>
    </row>
    <row r="73" spans="1:14" s="1" customFormat="1" ht="10.5" customHeight="1" x14ac:dyDescent="0.2">
      <c r="A73" s="130" t="s">
        <v>309</v>
      </c>
      <c r="B73" s="6"/>
      <c r="C73" s="14" t="s">
        <v>759</v>
      </c>
      <c r="D73" s="13">
        <v>3113</v>
      </c>
      <c r="E73" s="13">
        <v>5171</v>
      </c>
      <c r="F73" s="89"/>
      <c r="G73" s="93"/>
      <c r="H73" s="95"/>
      <c r="I73" s="95"/>
      <c r="J73" s="52">
        <v>2000</v>
      </c>
      <c r="K73" s="53">
        <v>2500</v>
      </c>
      <c r="L73" s="53">
        <v>150</v>
      </c>
      <c r="M73" s="29" t="s">
        <v>625</v>
      </c>
      <c r="N73" s="131"/>
    </row>
    <row r="74" spans="1:14" s="1" customFormat="1" ht="10.5" customHeight="1" x14ac:dyDescent="0.2">
      <c r="A74" s="134" t="s">
        <v>450</v>
      </c>
      <c r="B74" s="112"/>
      <c r="C74" s="14" t="s">
        <v>841</v>
      </c>
      <c r="D74" s="113">
        <f>'[1]Návrh stavebních investic'!E307</f>
        <v>3113</v>
      </c>
      <c r="E74" s="114">
        <f>'[1]Návrh stavebních investic'!F307</f>
        <v>6121</v>
      </c>
      <c r="F74" s="113"/>
      <c r="G74" s="115">
        <v>2000</v>
      </c>
      <c r="H74" s="116">
        <v>2100</v>
      </c>
      <c r="I74" s="116">
        <v>100</v>
      </c>
      <c r="J74" s="117"/>
      <c r="K74" s="118"/>
      <c r="L74" s="118"/>
      <c r="M74" s="119" t="s">
        <v>574</v>
      </c>
      <c r="N74" s="135"/>
    </row>
    <row r="75" spans="1:14" s="1" customFormat="1" ht="10.5" customHeight="1" x14ac:dyDescent="0.2">
      <c r="A75" s="130" t="s">
        <v>293</v>
      </c>
      <c r="B75" s="6"/>
      <c r="C75" s="14" t="s">
        <v>784</v>
      </c>
      <c r="D75" s="18">
        <v>2219</v>
      </c>
      <c r="E75" s="18">
        <v>6121</v>
      </c>
      <c r="F75" s="89"/>
      <c r="G75" s="52">
        <v>3000</v>
      </c>
      <c r="H75" s="53">
        <v>3500</v>
      </c>
      <c r="I75" s="53">
        <v>100</v>
      </c>
      <c r="J75" s="54"/>
      <c r="K75" s="53"/>
      <c r="L75" s="53"/>
      <c r="M75" s="32" t="s">
        <v>695</v>
      </c>
      <c r="N75" s="131"/>
    </row>
    <row r="76" spans="1:14" s="1" customFormat="1" ht="10.5" customHeight="1" x14ac:dyDescent="0.2">
      <c r="A76" s="130" t="s">
        <v>830</v>
      </c>
      <c r="B76" s="6"/>
      <c r="C76" s="14" t="s">
        <v>795</v>
      </c>
      <c r="D76" s="18">
        <v>2333</v>
      </c>
      <c r="E76" s="18">
        <v>6121</v>
      </c>
      <c r="F76" s="89"/>
      <c r="G76" s="52">
        <v>200</v>
      </c>
      <c r="H76" s="53">
        <v>200</v>
      </c>
      <c r="I76" s="53">
        <v>200</v>
      </c>
      <c r="J76" s="54"/>
      <c r="K76" s="53"/>
      <c r="L76" s="53"/>
      <c r="M76" s="32" t="s">
        <v>831</v>
      </c>
      <c r="N76" s="131"/>
    </row>
    <row r="77" spans="1:14" s="1" customFormat="1" ht="10.5" customHeight="1" x14ac:dyDescent="0.2">
      <c r="A77" s="169"/>
      <c r="B77" s="170"/>
      <c r="C77" s="170"/>
      <c r="D77" s="170"/>
      <c r="E77" s="170"/>
      <c r="F77" s="171"/>
      <c r="G77" s="147">
        <f t="shared" ref="G77:L77" si="0">SUM(G6:G76)</f>
        <v>194550</v>
      </c>
      <c r="H77" s="147">
        <f t="shared" si="0"/>
        <v>1135300</v>
      </c>
      <c r="I77" s="147">
        <f>SUM(I6:I76)</f>
        <v>64325</v>
      </c>
      <c r="J77" s="147">
        <f t="shared" si="0"/>
        <v>29750</v>
      </c>
      <c r="K77" s="147">
        <f t="shared" si="0"/>
        <v>73310</v>
      </c>
      <c r="L77" s="147">
        <f t="shared" si="0"/>
        <v>10060</v>
      </c>
      <c r="M77" s="168" t="s">
        <v>827</v>
      </c>
      <c r="N77" s="168"/>
    </row>
    <row r="78" spans="1:14" s="108" customFormat="1" ht="10.5" customHeight="1" x14ac:dyDescent="0.2">
      <c r="A78" s="130" t="s">
        <v>316</v>
      </c>
      <c r="B78" s="6"/>
      <c r="C78" s="21" t="s">
        <v>18</v>
      </c>
      <c r="D78" s="22">
        <v>2212</v>
      </c>
      <c r="E78" s="22">
        <v>6121</v>
      </c>
      <c r="F78" s="6"/>
      <c r="G78" s="52">
        <v>5000</v>
      </c>
      <c r="H78" s="53">
        <v>5300</v>
      </c>
      <c r="I78" s="53">
        <v>300</v>
      </c>
      <c r="J78" s="54"/>
      <c r="K78" s="53"/>
      <c r="L78" s="53"/>
      <c r="M78" s="27" t="s">
        <v>157</v>
      </c>
      <c r="N78" s="131"/>
    </row>
    <row r="79" spans="1:14" s="108" customFormat="1" ht="10.5" customHeight="1" x14ac:dyDescent="0.2">
      <c r="A79" s="130" t="s">
        <v>305</v>
      </c>
      <c r="B79" s="6"/>
      <c r="C79" s="14" t="s">
        <v>795</v>
      </c>
      <c r="D79" s="18">
        <v>2333</v>
      </c>
      <c r="E79" s="18">
        <v>6121</v>
      </c>
      <c r="F79" s="89"/>
      <c r="G79" s="52">
        <v>4000</v>
      </c>
      <c r="H79" s="53">
        <v>11000</v>
      </c>
      <c r="I79" s="53">
        <v>200</v>
      </c>
      <c r="J79" s="54"/>
      <c r="K79" s="53"/>
      <c r="L79" s="53"/>
      <c r="M79" s="32" t="s">
        <v>644</v>
      </c>
      <c r="N79" s="131"/>
    </row>
    <row r="80" spans="1:14" s="108" customFormat="1" ht="10.5" customHeight="1" x14ac:dyDescent="0.2">
      <c r="A80" s="130" t="s">
        <v>476</v>
      </c>
      <c r="B80" s="26"/>
      <c r="C80" s="6"/>
      <c r="D80" s="6">
        <v>3113</v>
      </c>
      <c r="E80" s="22">
        <v>6121</v>
      </c>
      <c r="F80" s="6"/>
      <c r="G80" s="57">
        <v>3500</v>
      </c>
      <c r="H80" s="53">
        <v>3500</v>
      </c>
      <c r="I80" s="59">
        <v>0</v>
      </c>
      <c r="J80" s="52"/>
      <c r="K80" s="53"/>
      <c r="L80" s="53"/>
      <c r="M80" s="27" t="s">
        <v>876</v>
      </c>
      <c r="N80" s="131"/>
    </row>
    <row r="81" spans="1:14" s="108" customFormat="1" ht="10.5" customHeight="1" x14ac:dyDescent="0.2">
      <c r="A81" s="130" t="s">
        <v>447</v>
      </c>
      <c r="B81" s="10"/>
      <c r="C81" s="14" t="s">
        <v>726</v>
      </c>
      <c r="D81" s="6">
        <f>'[1]Návrh stavebních investic'!E297</f>
        <v>3632</v>
      </c>
      <c r="E81" s="6">
        <v>5171</v>
      </c>
      <c r="F81" s="6"/>
      <c r="G81" s="93"/>
      <c r="H81" s="95"/>
      <c r="I81" s="95"/>
      <c r="J81" s="54">
        <v>500</v>
      </c>
      <c r="K81" s="59">
        <v>4000</v>
      </c>
      <c r="L81" s="59">
        <v>200</v>
      </c>
      <c r="M81" s="91" t="s">
        <v>639</v>
      </c>
      <c r="N81" s="131"/>
    </row>
    <row r="82" spans="1:14" s="108" customFormat="1" ht="10.5" customHeight="1" x14ac:dyDescent="0.2">
      <c r="A82" s="136" t="s">
        <v>284</v>
      </c>
      <c r="B82" s="120"/>
      <c r="C82" s="110" t="s">
        <v>776</v>
      </c>
      <c r="D82" s="121">
        <v>2219</v>
      </c>
      <c r="E82" s="121">
        <v>6121</v>
      </c>
      <c r="F82" s="122"/>
      <c r="G82" s="111">
        <v>2500</v>
      </c>
      <c r="H82" s="123">
        <v>2600</v>
      </c>
      <c r="I82" s="123">
        <v>100</v>
      </c>
      <c r="J82" s="111"/>
      <c r="K82" s="123"/>
      <c r="L82" s="123"/>
      <c r="M82" s="124" t="s">
        <v>214</v>
      </c>
      <c r="N82" s="137"/>
    </row>
    <row r="83" spans="1:14" s="108" customFormat="1" ht="10.5" customHeight="1" x14ac:dyDescent="0.2">
      <c r="A83" s="130" t="s">
        <v>298</v>
      </c>
      <c r="B83" s="6"/>
      <c r="C83" s="14" t="s">
        <v>789</v>
      </c>
      <c r="D83" s="18">
        <v>3631</v>
      </c>
      <c r="E83" s="18">
        <v>6121</v>
      </c>
      <c r="F83" s="23"/>
      <c r="G83" s="52">
        <v>350</v>
      </c>
      <c r="H83" s="53">
        <v>400</v>
      </c>
      <c r="I83" s="53">
        <v>50</v>
      </c>
      <c r="J83" s="54"/>
      <c r="K83" s="53"/>
      <c r="L83" s="53"/>
      <c r="M83" s="32" t="s">
        <v>218</v>
      </c>
      <c r="N83" s="131" t="s">
        <v>864</v>
      </c>
    </row>
    <row r="84" spans="1:14" s="108" customFormat="1" ht="10.5" customHeight="1" x14ac:dyDescent="0.2">
      <c r="A84" s="130" t="s">
        <v>302</v>
      </c>
      <c r="B84" s="6"/>
      <c r="C84" s="14" t="s">
        <v>792</v>
      </c>
      <c r="D84" s="18">
        <v>3631</v>
      </c>
      <c r="E84" s="18">
        <v>6121</v>
      </c>
      <c r="F84" s="23"/>
      <c r="G84" s="52">
        <v>400</v>
      </c>
      <c r="H84" s="53">
        <v>500</v>
      </c>
      <c r="I84" s="53">
        <v>100</v>
      </c>
      <c r="J84" s="54"/>
      <c r="K84" s="53"/>
      <c r="L84" s="53"/>
      <c r="M84" s="32" t="s">
        <v>220</v>
      </c>
      <c r="N84" s="131" t="s">
        <v>865</v>
      </c>
    </row>
    <row r="85" spans="1:14" s="108" customFormat="1" ht="10.5" customHeight="1" x14ac:dyDescent="0.2">
      <c r="A85" s="130" t="s">
        <v>294</v>
      </c>
      <c r="B85" s="6"/>
      <c r="C85" s="14" t="s">
        <v>785</v>
      </c>
      <c r="D85" s="18">
        <v>3111</v>
      </c>
      <c r="E85" s="18">
        <v>6121</v>
      </c>
      <c r="F85" s="23"/>
      <c r="G85" s="52">
        <v>400</v>
      </c>
      <c r="H85" s="53">
        <v>450</v>
      </c>
      <c r="I85" s="53">
        <v>30</v>
      </c>
      <c r="J85" s="54"/>
      <c r="K85" s="53"/>
      <c r="L85" s="53"/>
      <c r="M85" s="32" t="s">
        <v>623</v>
      </c>
      <c r="N85" s="137"/>
    </row>
    <row r="86" spans="1:14" s="108" customFormat="1" ht="10.5" customHeight="1" x14ac:dyDescent="0.2">
      <c r="A86" s="138" t="s">
        <v>320</v>
      </c>
      <c r="B86" s="15"/>
      <c r="C86" s="21" t="s">
        <v>17</v>
      </c>
      <c r="D86" s="22">
        <v>3322</v>
      </c>
      <c r="E86" s="22">
        <v>6121</v>
      </c>
      <c r="F86" s="145"/>
      <c r="G86" s="54">
        <v>5800</v>
      </c>
      <c r="H86" s="59">
        <v>6000</v>
      </c>
      <c r="I86" s="59">
        <v>200</v>
      </c>
      <c r="J86" s="54"/>
      <c r="K86" s="59"/>
      <c r="L86" s="59"/>
      <c r="M86" s="27" t="s">
        <v>828</v>
      </c>
      <c r="N86" s="137"/>
    </row>
    <row r="87" spans="1:14" s="108" customFormat="1" ht="10.5" customHeight="1" x14ac:dyDescent="0.2">
      <c r="A87" s="130" t="s">
        <v>306</v>
      </c>
      <c r="B87" s="6"/>
      <c r="C87" s="14" t="s">
        <v>796</v>
      </c>
      <c r="D87" s="18">
        <v>3111</v>
      </c>
      <c r="E87" s="18">
        <v>6121</v>
      </c>
      <c r="F87" s="89"/>
      <c r="G87" s="52">
        <v>3600</v>
      </c>
      <c r="H87" s="53">
        <v>5000</v>
      </c>
      <c r="I87" s="53">
        <v>180</v>
      </c>
      <c r="J87" s="54"/>
      <c r="K87" s="53"/>
      <c r="L87" s="53"/>
      <c r="M87" s="32" t="s">
        <v>873</v>
      </c>
      <c r="N87" s="131" t="s">
        <v>866</v>
      </c>
    </row>
    <row r="88" spans="1:14" s="108" customFormat="1" ht="10.5" customHeight="1" x14ac:dyDescent="0.2">
      <c r="A88" s="130" t="s">
        <v>313</v>
      </c>
      <c r="B88" s="15"/>
      <c r="C88" s="15">
        <f>'[1]Návrh stavebních investic'!D120</f>
        <v>294000000</v>
      </c>
      <c r="D88" s="15">
        <f>'[1]Návrh stavebních investic'!E120</f>
        <v>3631</v>
      </c>
      <c r="E88" s="15">
        <f>'[1]Návrh stavebních investic'!F120</f>
        <v>6121</v>
      </c>
      <c r="F88" s="97"/>
      <c r="G88" s="54">
        <v>200</v>
      </c>
      <c r="H88" s="59">
        <v>2500</v>
      </c>
      <c r="I88" s="59">
        <v>50</v>
      </c>
      <c r="J88" s="54"/>
      <c r="K88" s="59"/>
      <c r="L88" s="59"/>
      <c r="M88" s="30" t="s">
        <v>683</v>
      </c>
      <c r="N88" s="137"/>
    </row>
    <row r="89" spans="1:14" s="108" customFormat="1" ht="10.5" customHeight="1" x14ac:dyDescent="0.2">
      <c r="A89" s="130" t="s">
        <v>312</v>
      </c>
      <c r="B89" s="6"/>
      <c r="C89" s="14" t="s">
        <v>759</v>
      </c>
      <c r="D89" s="13">
        <v>3113</v>
      </c>
      <c r="E89" s="17">
        <v>5171</v>
      </c>
      <c r="F89" s="23"/>
      <c r="G89" s="26"/>
      <c r="H89" s="26"/>
      <c r="I89" s="26"/>
      <c r="J89" s="52">
        <v>800</v>
      </c>
      <c r="K89" s="53">
        <v>850</v>
      </c>
      <c r="L89" s="53">
        <v>50</v>
      </c>
      <c r="M89" s="33" t="s">
        <v>628</v>
      </c>
      <c r="N89" s="137"/>
    </row>
    <row r="90" spans="1:14" s="108" customFormat="1" ht="10.5" customHeight="1" x14ac:dyDescent="0.2">
      <c r="A90" s="130" t="s">
        <v>321</v>
      </c>
      <c r="B90" s="6"/>
      <c r="C90" s="11" t="s">
        <v>19</v>
      </c>
      <c r="D90" s="20">
        <v>2219</v>
      </c>
      <c r="E90" s="13">
        <v>6121</v>
      </c>
      <c r="F90" s="6"/>
      <c r="G90" s="52">
        <v>250</v>
      </c>
      <c r="H90" s="53">
        <v>2500</v>
      </c>
      <c r="I90" s="53">
        <v>100</v>
      </c>
      <c r="J90" s="54"/>
      <c r="K90" s="53"/>
      <c r="L90" s="53"/>
      <c r="M90" s="35" t="s">
        <v>13</v>
      </c>
      <c r="N90" s="131"/>
    </row>
    <row r="91" spans="1:14" s="108" customFormat="1" ht="10.5" customHeight="1" x14ac:dyDescent="0.2">
      <c r="A91" s="130" t="s">
        <v>297</v>
      </c>
      <c r="B91" s="6"/>
      <c r="C91" s="14" t="s">
        <v>788</v>
      </c>
      <c r="D91" s="18">
        <v>2219</v>
      </c>
      <c r="E91" s="18">
        <v>6121</v>
      </c>
      <c r="F91" s="23"/>
      <c r="G91" s="52">
        <v>100</v>
      </c>
      <c r="H91" s="53">
        <v>1500</v>
      </c>
      <c r="I91" s="53">
        <v>80</v>
      </c>
      <c r="J91" s="54"/>
      <c r="K91" s="53"/>
      <c r="L91" s="53"/>
      <c r="M91" s="32" t="s">
        <v>217</v>
      </c>
      <c r="N91" s="131"/>
    </row>
    <row r="92" spans="1:14" s="108" customFormat="1" ht="10.5" customHeight="1" x14ac:dyDescent="0.2">
      <c r="A92" s="130" t="s">
        <v>292</v>
      </c>
      <c r="B92" s="6"/>
      <c r="C92" s="14" t="s">
        <v>783</v>
      </c>
      <c r="D92" s="18">
        <v>2334</v>
      </c>
      <c r="E92" s="18">
        <v>6121</v>
      </c>
      <c r="F92" s="89"/>
      <c r="G92" s="52">
        <v>3000</v>
      </c>
      <c r="H92" s="53">
        <v>3500</v>
      </c>
      <c r="I92" s="53">
        <v>300</v>
      </c>
      <c r="J92" s="54"/>
      <c r="K92" s="53"/>
      <c r="L92" s="53"/>
      <c r="M92" s="32" t="s">
        <v>216</v>
      </c>
      <c r="N92" s="131"/>
    </row>
    <row r="93" spans="1:14" s="108" customFormat="1" ht="10.5" customHeight="1" x14ac:dyDescent="0.2">
      <c r="A93" s="130" t="s">
        <v>311</v>
      </c>
      <c r="B93" s="6"/>
      <c r="C93" s="14" t="s">
        <v>799</v>
      </c>
      <c r="D93" s="13">
        <v>3111</v>
      </c>
      <c r="E93" s="17">
        <v>6121</v>
      </c>
      <c r="F93" s="23"/>
      <c r="G93" s="52">
        <v>4500</v>
      </c>
      <c r="H93" s="53">
        <v>4800</v>
      </c>
      <c r="I93" s="53">
        <v>150</v>
      </c>
      <c r="J93" s="54"/>
      <c r="K93" s="53"/>
      <c r="L93" s="53"/>
      <c r="M93" s="32" t="s">
        <v>627</v>
      </c>
      <c r="N93" s="131" t="s">
        <v>868</v>
      </c>
    </row>
    <row r="94" spans="1:14" s="108" customFormat="1" ht="10.5" customHeight="1" x14ac:dyDescent="0.2">
      <c r="A94" s="138" t="s">
        <v>509</v>
      </c>
      <c r="B94" s="15"/>
      <c r="C94" s="25" t="s">
        <v>722</v>
      </c>
      <c r="D94" s="22">
        <v>3113</v>
      </c>
      <c r="E94" s="15">
        <v>5171</v>
      </c>
      <c r="F94" s="15"/>
      <c r="G94" s="54"/>
      <c r="H94" s="59"/>
      <c r="I94" s="59"/>
      <c r="J94" s="54">
        <v>2100</v>
      </c>
      <c r="K94" s="59">
        <v>6400</v>
      </c>
      <c r="L94" s="59">
        <v>4300</v>
      </c>
      <c r="M94" s="48" t="s">
        <v>822</v>
      </c>
      <c r="N94" s="131"/>
    </row>
    <row r="95" spans="1:14" s="108" customFormat="1" ht="10.5" customHeight="1" x14ac:dyDescent="0.2">
      <c r="A95" s="130" t="s">
        <v>245</v>
      </c>
      <c r="B95" s="6"/>
      <c r="C95" s="25" t="s">
        <v>742</v>
      </c>
      <c r="D95" s="6">
        <v>3113</v>
      </c>
      <c r="E95" s="13">
        <v>6121</v>
      </c>
      <c r="F95" s="96"/>
      <c r="G95" s="52">
        <v>3000</v>
      </c>
      <c r="H95" s="53">
        <v>9000</v>
      </c>
      <c r="I95" s="53">
        <v>1500</v>
      </c>
      <c r="J95" s="54"/>
      <c r="K95" s="53"/>
      <c r="L95" s="53"/>
      <c r="M95" s="30" t="s">
        <v>192</v>
      </c>
      <c r="N95" s="131"/>
    </row>
    <row r="96" spans="1:14" s="108" customFormat="1" ht="10.5" customHeight="1" x14ac:dyDescent="0.2">
      <c r="A96" s="130" t="s">
        <v>389</v>
      </c>
      <c r="B96" s="10"/>
      <c r="C96" s="6"/>
      <c r="D96" s="6">
        <f>'[1]Návrh stavebních investic'!E208</f>
        <v>3111</v>
      </c>
      <c r="E96" s="6">
        <f>'[1]Návrh stavebních investic'!F208</f>
        <v>6121</v>
      </c>
      <c r="F96" s="6"/>
      <c r="G96" s="63">
        <v>100</v>
      </c>
      <c r="H96" s="64">
        <v>100</v>
      </c>
      <c r="I96" s="64">
        <v>0</v>
      </c>
      <c r="J96" s="52"/>
      <c r="K96" s="53"/>
      <c r="L96" s="53"/>
      <c r="M96" s="47" t="s">
        <v>163</v>
      </c>
      <c r="N96" s="131"/>
    </row>
    <row r="97" spans="1:14" s="108" customFormat="1" ht="10.5" customHeight="1" x14ac:dyDescent="0.2">
      <c r="A97" s="130" t="s">
        <v>429</v>
      </c>
      <c r="B97" s="10"/>
      <c r="C97" s="6"/>
      <c r="D97" s="6">
        <f>'[1]Návrh stavebních investic'!E268</f>
        <v>3113</v>
      </c>
      <c r="E97" s="6">
        <f>'[1]Návrh stavebních investic'!F268</f>
        <v>6121</v>
      </c>
      <c r="F97" s="6"/>
      <c r="G97" s="57">
        <v>1000</v>
      </c>
      <c r="H97" s="58">
        <v>1000</v>
      </c>
      <c r="I97" s="58">
        <v>0</v>
      </c>
      <c r="J97" s="52"/>
      <c r="K97" s="53"/>
      <c r="L97" s="53"/>
      <c r="M97" s="27" t="s">
        <v>99</v>
      </c>
      <c r="N97" s="131"/>
    </row>
    <row r="98" spans="1:14" s="108" customFormat="1" ht="10.5" customHeight="1" x14ac:dyDescent="0.2">
      <c r="A98" s="130" t="s">
        <v>533</v>
      </c>
      <c r="B98" s="26"/>
      <c r="C98" s="6"/>
      <c r="D98" s="6">
        <v>3111</v>
      </c>
      <c r="E98" s="22">
        <v>6121</v>
      </c>
      <c r="F98" s="6"/>
      <c r="G98" s="57">
        <v>150</v>
      </c>
      <c r="H98" s="58">
        <v>150</v>
      </c>
      <c r="I98" s="71">
        <v>0</v>
      </c>
      <c r="J98" s="52"/>
      <c r="K98" s="53"/>
      <c r="L98" s="53"/>
      <c r="M98" s="27" t="s">
        <v>529</v>
      </c>
      <c r="N98" s="131"/>
    </row>
    <row r="99" spans="1:14" s="108" customFormat="1" ht="10.5" customHeight="1" x14ac:dyDescent="0.2">
      <c r="A99" s="130" t="s">
        <v>534</v>
      </c>
      <c r="B99" s="26"/>
      <c r="C99" s="6"/>
      <c r="D99" s="6">
        <v>3111</v>
      </c>
      <c r="E99" s="22">
        <v>6121</v>
      </c>
      <c r="F99" s="6"/>
      <c r="G99" s="57">
        <v>180</v>
      </c>
      <c r="H99" s="58">
        <v>180</v>
      </c>
      <c r="I99" s="71">
        <v>0</v>
      </c>
      <c r="J99" s="52"/>
      <c r="K99" s="53"/>
      <c r="L99" s="53"/>
      <c r="M99" s="27" t="s">
        <v>531</v>
      </c>
      <c r="N99" s="131"/>
    </row>
    <row r="100" spans="1:14" s="108" customFormat="1" ht="10.5" customHeight="1" x14ac:dyDescent="0.2">
      <c r="A100" s="130" t="s">
        <v>579</v>
      </c>
      <c r="B100" s="26"/>
      <c r="C100" s="6"/>
      <c r="D100" s="6">
        <v>3113</v>
      </c>
      <c r="E100" s="22">
        <v>5171</v>
      </c>
      <c r="F100" s="6"/>
      <c r="G100" s="57"/>
      <c r="H100" s="71"/>
      <c r="I100" s="71"/>
      <c r="J100" s="52">
        <v>800</v>
      </c>
      <c r="K100" s="58">
        <v>800</v>
      </c>
      <c r="L100" s="58">
        <v>0</v>
      </c>
      <c r="M100" s="27" t="s">
        <v>578</v>
      </c>
      <c r="N100" s="131"/>
    </row>
    <row r="101" spans="1:14" s="108" customFormat="1" ht="10.5" customHeight="1" x14ac:dyDescent="0.2">
      <c r="A101" s="130" t="s">
        <v>544</v>
      </c>
      <c r="B101" s="26"/>
      <c r="C101" s="6"/>
      <c r="D101" s="6">
        <v>3111</v>
      </c>
      <c r="E101" s="22">
        <v>6121</v>
      </c>
      <c r="F101" s="6"/>
      <c r="G101" s="57">
        <v>300</v>
      </c>
      <c r="H101" s="58">
        <v>300</v>
      </c>
      <c r="I101" s="71">
        <v>0</v>
      </c>
      <c r="J101" s="52"/>
      <c r="K101" s="53"/>
      <c r="L101" s="53"/>
      <c r="M101" s="27" t="s">
        <v>537</v>
      </c>
      <c r="N101" s="131"/>
    </row>
    <row r="102" spans="1:14" s="108" customFormat="1" ht="10.5" customHeight="1" x14ac:dyDescent="0.2">
      <c r="A102" s="130" t="s">
        <v>616</v>
      </c>
      <c r="B102" s="26"/>
      <c r="C102" s="6"/>
      <c r="D102" s="6">
        <v>3113</v>
      </c>
      <c r="E102" s="22">
        <v>5171</v>
      </c>
      <c r="F102" s="6"/>
      <c r="G102" s="26"/>
      <c r="H102" s="26"/>
      <c r="I102" s="26"/>
      <c r="J102" s="57">
        <v>1500</v>
      </c>
      <c r="K102" s="58">
        <v>1500</v>
      </c>
      <c r="L102" s="58">
        <v>0</v>
      </c>
      <c r="M102" s="27" t="s">
        <v>593</v>
      </c>
      <c r="N102" s="131"/>
    </row>
    <row r="103" spans="1:14" s="108" customFormat="1" ht="10.5" customHeight="1" x14ac:dyDescent="0.2">
      <c r="A103" s="130" t="s">
        <v>580</v>
      </c>
      <c r="B103" s="26"/>
      <c r="C103" s="6"/>
      <c r="D103" s="6">
        <v>3113</v>
      </c>
      <c r="E103" s="22">
        <v>5171</v>
      </c>
      <c r="F103" s="6"/>
      <c r="G103" s="57"/>
      <c r="H103" s="71"/>
      <c r="I103" s="71"/>
      <c r="J103" s="52">
        <v>300</v>
      </c>
      <c r="K103" s="58">
        <v>300</v>
      </c>
      <c r="L103" s="58">
        <v>0</v>
      </c>
      <c r="M103" s="27" t="s">
        <v>575</v>
      </c>
      <c r="N103" s="131"/>
    </row>
    <row r="104" spans="1:14" s="108" customFormat="1" ht="10.5" customHeight="1" x14ac:dyDescent="0.2">
      <c r="A104" s="130" t="s">
        <v>546</v>
      </c>
      <c r="B104" s="26"/>
      <c r="C104" s="6"/>
      <c r="D104" s="6">
        <v>3111</v>
      </c>
      <c r="E104" s="22">
        <v>5169</v>
      </c>
      <c r="F104" s="6"/>
      <c r="G104" s="93"/>
      <c r="H104" s="95"/>
      <c r="I104" s="95"/>
      <c r="J104" s="57">
        <v>900</v>
      </c>
      <c r="K104" s="58">
        <v>900</v>
      </c>
      <c r="L104" s="58">
        <v>0</v>
      </c>
      <c r="M104" s="27" t="s">
        <v>539</v>
      </c>
      <c r="N104" s="131"/>
    </row>
    <row r="105" spans="1:14" s="108" customFormat="1" ht="10.5" customHeight="1" x14ac:dyDescent="0.2">
      <c r="A105" s="130" t="s">
        <v>549</v>
      </c>
      <c r="B105" s="26"/>
      <c r="C105" s="6"/>
      <c r="D105" s="6">
        <v>3111</v>
      </c>
      <c r="E105" s="22">
        <v>6121</v>
      </c>
      <c r="F105" s="6"/>
      <c r="G105" s="57">
        <v>500</v>
      </c>
      <c r="H105" s="58">
        <v>500</v>
      </c>
      <c r="I105" s="58">
        <v>0</v>
      </c>
      <c r="J105" s="52"/>
      <c r="K105" s="53"/>
      <c r="L105" s="53"/>
      <c r="M105" s="27" t="s">
        <v>540</v>
      </c>
      <c r="N105" s="131"/>
    </row>
    <row r="106" spans="1:14" s="1" customFormat="1" ht="10.5" customHeight="1" x14ac:dyDescent="0.2">
      <c r="A106" s="130" t="s">
        <v>238</v>
      </c>
      <c r="B106" s="6"/>
      <c r="C106" s="25" t="s">
        <v>736</v>
      </c>
      <c r="D106" s="22">
        <v>3636</v>
      </c>
      <c r="E106" s="22">
        <v>6121</v>
      </c>
      <c r="F106" s="6"/>
      <c r="G106" s="52">
        <v>100</v>
      </c>
      <c r="H106" s="53">
        <v>5000</v>
      </c>
      <c r="I106" s="53">
        <v>500</v>
      </c>
      <c r="J106" s="54"/>
      <c r="K106" s="53"/>
      <c r="L106" s="53"/>
      <c r="M106" s="33" t="s">
        <v>663</v>
      </c>
      <c r="N106" s="131"/>
    </row>
    <row r="107" spans="1:14" s="1" customFormat="1" ht="10.5" customHeight="1" x14ac:dyDescent="0.2">
      <c r="A107" s="130" t="s">
        <v>295</v>
      </c>
      <c r="B107" s="6"/>
      <c r="C107" s="14" t="s">
        <v>786</v>
      </c>
      <c r="D107" s="18">
        <v>3631</v>
      </c>
      <c r="E107" s="18">
        <v>6121</v>
      </c>
      <c r="F107" s="23"/>
      <c r="G107" s="52">
        <v>1000</v>
      </c>
      <c r="H107" s="53">
        <v>1100</v>
      </c>
      <c r="I107" s="53">
        <v>100</v>
      </c>
      <c r="J107" s="54"/>
      <c r="K107" s="53"/>
      <c r="L107" s="53"/>
      <c r="M107" s="32" t="s">
        <v>655</v>
      </c>
      <c r="N107" s="131"/>
    </row>
    <row r="108" spans="1:14" s="1" customFormat="1" ht="10.5" customHeight="1" x14ac:dyDescent="0.2">
      <c r="A108" s="130" t="s">
        <v>296</v>
      </c>
      <c r="B108" s="6"/>
      <c r="C108" s="14" t="s">
        <v>787</v>
      </c>
      <c r="D108" s="18">
        <v>2212</v>
      </c>
      <c r="E108" s="18">
        <v>6121</v>
      </c>
      <c r="F108" s="89"/>
      <c r="G108" s="52">
        <v>2000</v>
      </c>
      <c r="H108" s="53">
        <v>2800</v>
      </c>
      <c r="I108" s="53">
        <v>200</v>
      </c>
      <c r="J108" s="54"/>
      <c r="K108" s="53"/>
      <c r="L108" s="53"/>
      <c r="M108" s="32" t="s">
        <v>681</v>
      </c>
      <c r="N108" s="131"/>
    </row>
    <row r="109" spans="1:14" s="1" customFormat="1" ht="10.5" customHeight="1" x14ac:dyDescent="0.2">
      <c r="A109" s="130" t="s">
        <v>303</v>
      </c>
      <c r="B109" s="6"/>
      <c r="C109" s="14" t="s">
        <v>793</v>
      </c>
      <c r="D109" s="18">
        <v>3612</v>
      </c>
      <c r="E109" s="18">
        <v>6121</v>
      </c>
      <c r="F109" s="23"/>
      <c r="G109" s="52">
        <v>2000</v>
      </c>
      <c r="H109" s="53">
        <v>2100</v>
      </c>
      <c r="I109" s="53">
        <v>100</v>
      </c>
      <c r="J109" s="54"/>
      <c r="K109" s="53"/>
      <c r="L109" s="53"/>
      <c r="M109" s="32" t="s">
        <v>221</v>
      </c>
      <c r="N109" s="131"/>
    </row>
    <row r="110" spans="1:14" s="1" customFormat="1" ht="10.5" customHeight="1" x14ac:dyDescent="0.2">
      <c r="A110" s="130" t="s">
        <v>304</v>
      </c>
      <c r="B110" s="6"/>
      <c r="C110" s="14" t="s">
        <v>794</v>
      </c>
      <c r="D110" s="18">
        <v>3412</v>
      </c>
      <c r="E110" s="18">
        <v>6121</v>
      </c>
      <c r="F110" s="23"/>
      <c r="G110" s="52">
        <v>1200</v>
      </c>
      <c r="H110" s="53">
        <v>1250</v>
      </c>
      <c r="I110" s="53">
        <v>50</v>
      </c>
      <c r="J110" s="54"/>
      <c r="K110" s="53"/>
      <c r="L110" s="53"/>
      <c r="M110" s="32" t="s">
        <v>222</v>
      </c>
      <c r="N110" s="131"/>
    </row>
    <row r="111" spans="1:14" s="1" customFormat="1" ht="10.5" customHeight="1" x14ac:dyDescent="0.2">
      <c r="A111" s="130" t="s">
        <v>307</v>
      </c>
      <c r="B111" s="6"/>
      <c r="C111" s="14" t="s">
        <v>797</v>
      </c>
      <c r="D111" s="18">
        <v>2219</v>
      </c>
      <c r="E111" s="18">
        <v>6121</v>
      </c>
      <c r="F111" s="89"/>
      <c r="G111" s="52">
        <v>500</v>
      </c>
      <c r="H111" s="53">
        <v>15000</v>
      </c>
      <c r="I111" s="53">
        <v>200</v>
      </c>
      <c r="J111" s="54"/>
      <c r="K111" s="53"/>
      <c r="L111" s="53"/>
      <c r="M111" s="33" t="s">
        <v>223</v>
      </c>
      <c r="N111" s="131" t="s">
        <v>867</v>
      </c>
    </row>
    <row r="112" spans="1:14" s="1" customFormat="1" ht="11.25" customHeight="1" x14ac:dyDescent="0.2">
      <c r="A112" s="130" t="s">
        <v>613</v>
      </c>
      <c r="B112" s="26"/>
      <c r="C112" s="6"/>
      <c r="D112" s="6">
        <v>3421</v>
      </c>
      <c r="E112" s="22">
        <v>6121</v>
      </c>
      <c r="F112" s="6"/>
      <c r="G112" s="57">
        <v>600</v>
      </c>
      <c r="H112" s="53">
        <v>1200</v>
      </c>
      <c r="I112" s="53">
        <v>0</v>
      </c>
      <c r="J112" s="52"/>
      <c r="K112" s="53"/>
      <c r="L112" s="53"/>
      <c r="M112" s="27" t="s">
        <v>614</v>
      </c>
      <c r="N112" s="131"/>
    </row>
    <row r="113" spans="1:16" s="1" customFormat="1" ht="10.5" customHeight="1" x14ac:dyDescent="0.2">
      <c r="A113" s="130" t="s">
        <v>630</v>
      </c>
      <c r="B113" s="26"/>
      <c r="C113" s="14" t="s">
        <v>759</v>
      </c>
      <c r="D113" s="6">
        <v>3113</v>
      </c>
      <c r="E113" s="22">
        <v>5171</v>
      </c>
      <c r="F113" s="6"/>
      <c r="G113" s="93"/>
      <c r="H113" s="95"/>
      <c r="I113" s="95"/>
      <c r="J113" s="57">
        <v>150</v>
      </c>
      <c r="K113" s="58">
        <v>200</v>
      </c>
      <c r="L113" s="58">
        <v>50</v>
      </c>
      <c r="M113" s="81" t="s">
        <v>806</v>
      </c>
      <c r="N113" s="131"/>
    </row>
    <row r="114" spans="1:16" s="1" customFormat="1" ht="10.5" customHeight="1" x14ac:dyDescent="0.2">
      <c r="A114" s="130" t="s">
        <v>490</v>
      </c>
      <c r="B114" s="26"/>
      <c r="C114" s="6"/>
      <c r="D114" s="6">
        <v>2219</v>
      </c>
      <c r="E114" s="22">
        <v>6121</v>
      </c>
      <c r="F114" s="6"/>
      <c r="G114" s="57">
        <v>600</v>
      </c>
      <c r="H114" s="58">
        <v>650</v>
      </c>
      <c r="I114" s="58">
        <v>50</v>
      </c>
      <c r="J114" s="52"/>
      <c r="K114" s="53"/>
      <c r="L114" s="53"/>
      <c r="M114" s="27" t="s">
        <v>170</v>
      </c>
      <c r="N114" s="131"/>
    </row>
    <row r="115" spans="1:16" s="1" customFormat="1" ht="10.5" customHeight="1" x14ac:dyDescent="0.2">
      <c r="A115" s="130" t="s">
        <v>487</v>
      </c>
      <c r="B115" s="26"/>
      <c r="C115" s="6"/>
      <c r="D115" s="6">
        <v>2212</v>
      </c>
      <c r="E115" s="22">
        <v>6121</v>
      </c>
      <c r="F115" s="6"/>
      <c r="G115" s="57">
        <v>200</v>
      </c>
      <c r="H115" s="53">
        <v>4200</v>
      </c>
      <c r="I115" s="53">
        <v>4000</v>
      </c>
      <c r="J115" s="52"/>
      <c r="K115" s="53"/>
      <c r="L115" s="53"/>
      <c r="M115" s="27" t="s">
        <v>138</v>
      </c>
      <c r="N115" s="131"/>
    </row>
    <row r="116" spans="1:16" s="1" customFormat="1" ht="10.5" customHeight="1" x14ac:dyDescent="0.2">
      <c r="A116" s="130" t="s">
        <v>369</v>
      </c>
      <c r="B116" s="10"/>
      <c r="C116" s="6"/>
      <c r="D116" s="6">
        <f>'[1]Návrh stavebních investic'!E179</f>
        <v>3314</v>
      </c>
      <c r="E116" s="6">
        <f>'[1]Návrh stavebních investic'!F179</f>
        <v>6121</v>
      </c>
      <c r="F116" s="6"/>
      <c r="G116" s="52">
        <v>300</v>
      </c>
      <c r="H116" s="53">
        <v>300</v>
      </c>
      <c r="I116" s="53">
        <v>0</v>
      </c>
      <c r="J116" s="52"/>
      <c r="K116" s="53"/>
      <c r="L116" s="53"/>
      <c r="M116" s="30" t="s">
        <v>53</v>
      </c>
      <c r="N116" s="131"/>
    </row>
    <row r="117" spans="1:16" s="1" customFormat="1" ht="10.5" customHeight="1" x14ac:dyDescent="0.2">
      <c r="A117" s="130" t="s">
        <v>335</v>
      </c>
      <c r="B117" s="6"/>
      <c r="C117" s="6">
        <f>'[1]Návrh stavebních investic'!D125</f>
        <v>265000000</v>
      </c>
      <c r="D117" s="6">
        <f>'[1]Návrh stavebních investic'!E125</f>
        <v>2219</v>
      </c>
      <c r="E117" s="6">
        <f>'[1]Návrh stavebních investic'!F125</f>
        <v>6121</v>
      </c>
      <c r="F117" s="6"/>
      <c r="G117" s="65">
        <v>1500</v>
      </c>
      <c r="H117" s="66">
        <v>1600</v>
      </c>
      <c r="I117" s="66">
        <v>100</v>
      </c>
      <c r="J117" s="52"/>
      <c r="K117" s="53"/>
      <c r="L117" s="53"/>
      <c r="M117" s="45" t="s">
        <v>30</v>
      </c>
      <c r="N117" s="131" t="s">
        <v>869</v>
      </c>
    </row>
    <row r="118" spans="1:16" s="1" customFormat="1" ht="10.5" customHeight="1" x14ac:dyDescent="0.2">
      <c r="A118" s="130" t="s">
        <v>318</v>
      </c>
      <c r="B118" s="6"/>
      <c r="C118" s="12"/>
      <c r="D118" s="15">
        <v>2219</v>
      </c>
      <c r="E118" s="15">
        <v>6121</v>
      </c>
      <c r="F118" s="6"/>
      <c r="G118" s="52">
        <v>100</v>
      </c>
      <c r="H118" s="53">
        <v>5000</v>
      </c>
      <c r="I118" s="53">
        <v>200</v>
      </c>
      <c r="J118" s="54"/>
      <c r="K118" s="53"/>
      <c r="L118" s="53"/>
      <c r="M118" s="38" t="s">
        <v>131</v>
      </c>
      <c r="N118" s="131"/>
    </row>
    <row r="119" spans="1:16" s="105" customFormat="1" ht="10.5" customHeight="1" x14ac:dyDescent="0.2">
      <c r="A119" s="130" t="s">
        <v>514</v>
      </c>
      <c r="B119" s="6"/>
      <c r="C119" s="25" t="s">
        <v>725</v>
      </c>
      <c r="D119" s="20">
        <v>2219</v>
      </c>
      <c r="E119" s="13">
        <v>6121</v>
      </c>
      <c r="F119" s="96"/>
      <c r="G119" s="55">
        <v>400</v>
      </c>
      <c r="H119" s="56">
        <v>8000</v>
      </c>
      <c r="I119" s="56">
        <v>300</v>
      </c>
      <c r="J119" s="55"/>
      <c r="K119" s="53"/>
      <c r="L119" s="53"/>
      <c r="M119" s="34" t="s">
        <v>660</v>
      </c>
      <c r="N119" s="131"/>
    </row>
    <row r="120" spans="1:16" s="1" customFormat="1" ht="10.5" customHeight="1" x14ac:dyDescent="0.2">
      <c r="A120" s="130" t="s">
        <v>230</v>
      </c>
      <c r="B120" s="6"/>
      <c r="C120" s="25" t="s">
        <v>730</v>
      </c>
      <c r="D120" s="13">
        <v>3744</v>
      </c>
      <c r="E120" s="13">
        <v>6121</v>
      </c>
      <c r="F120" s="96"/>
      <c r="G120" s="52">
        <v>200</v>
      </c>
      <c r="H120" s="53">
        <v>400</v>
      </c>
      <c r="I120" s="53">
        <v>200</v>
      </c>
      <c r="J120" s="54"/>
      <c r="K120" s="53"/>
      <c r="L120" s="53"/>
      <c r="M120" s="30" t="s">
        <v>804</v>
      </c>
      <c r="N120" s="131"/>
      <c r="P120" s="109"/>
    </row>
    <row r="121" spans="1:16" s="1" customFormat="1" ht="10.5" customHeight="1" x14ac:dyDescent="0.2">
      <c r="A121" s="130" t="s">
        <v>235</v>
      </c>
      <c r="B121" s="6"/>
      <c r="C121" s="25" t="s">
        <v>733</v>
      </c>
      <c r="D121" s="13">
        <v>2212</v>
      </c>
      <c r="E121" s="13">
        <v>6121</v>
      </c>
      <c r="F121" s="96"/>
      <c r="G121" s="52">
        <v>1000</v>
      </c>
      <c r="H121" s="53">
        <v>30000</v>
      </c>
      <c r="I121" s="53">
        <v>1000</v>
      </c>
      <c r="J121" s="54"/>
      <c r="K121" s="53"/>
      <c r="L121" s="53"/>
      <c r="M121" s="36" t="s">
        <v>661</v>
      </c>
      <c r="N121" s="131" t="s">
        <v>624</v>
      </c>
    </row>
    <row r="122" spans="1:16" s="1" customFormat="1" ht="10.5" customHeight="1" x14ac:dyDescent="0.2">
      <c r="A122" s="130" t="s">
        <v>237</v>
      </c>
      <c r="B122" s="6"/>
      <c r="C122" s="25" t="s">
        <v>735</v>
      </c>
      <c r="D122" s="13">
        <v>2219</v>
      </c>
      <c r="E122" s="13">
        <v>6121</v>
      </c>
      <c r="F122" s="96"/>
      <c r="G122" s="52">
        <v>1000</v>
      </c>
      <c r="H122" s="53">
        <v>7000</v>
      </c>
      <c r="I122" s="53">
        <v>200</v>
      </c>
      <c r="J122" s="54"/>
      <c r="K122" s="53"/>
      <c r="L122" s="53"/>
      <c r="M122" s="30" t="s">
        <v>618</v>
      </c>
      <c r="N122" s="131" t="s">
        <v>870</v>
      </c>
    </row>
    <row r="123" spans="1:16" s="1" customFormat="1" ht="10.5" customHeight="1" x14ac:dyDescent="0.2">
      <c r="A123" s="130" t="s">
        <v>243</v>
      </c>
      <c r="B123" s="6"/>
      <c r="C123" s="25" t="s">
        <v>740</v>
      </c>
      <c r="D123" s="22">
        <v>2219</v>
      </c>
      <c r="E123" s="22">
        <v>6121</v>
      </c>
      <c r="F123" s="96"/>
      <c r="G123" s="52">
        <v>2000</v>
      </c>
      <c r="H123" s="53">
        <v>3500</v>
      </c>
      <c r="I123" s="53">
        <v>500</v>
      </c>
      <c r="J123" s="54"/>
      <c r="K123" s="53"/>
      <c r="L123" s="53"/>
      <c r="M123" s="27" t="s">
        <v>190</v>
      </c>
      <c r="N123" s="131"/>
    </row>
    <row r="124" spans="1:16" s="1" customFormat="1" ht="10.5" customHeight="1" x14ac:dyDescent="0.2">
      <c r="A124" s="130" t="s">
        <v>249</v>
      </c>
      <c r="B124" s="6"/>
      <c r="C124" s="25" t="s">
        <v>726</v>
      </c>
      <c r="D124" s="23">
        <v>3634</v>
      </c>
      <c r="E124" s="17">
        <v>5171</v>
      </c>
      <c r="F124" s="96"/>
      <c r="G124" s="93"/>
      <c r="H124" s="95"/>
      <c r="I124" s="95"/>
      <c r="J124" s="52">
        <v>300</v>
      </c>
      <c r="K124" s="53">
        <v>1800</v>
      </c>
      <c r="L124" s="53">
        <v>100</v>
      </c>
      <c r="M124" s="37" t="s">
        <v>805</v>
      </c>
      <c r="N124" s="131"/>
    </row>
    <row r="125" spans="1:16" s="1" customFormat="1" ht="10.5" customHeight="1" x14ac:dyDescent="0.2">
      <c r="A125" s="130" t="s">
        <v>250</v>
      </c>
      <c r="B125" s="76"/>
      <c r="C125" s="25" t="s">
        <v>745</v>
      </c>
      <c r="D125" s="77">
        <v>2219</v>
      </c>
      <c r="E125" s="78">
        <v>6121</v>
      </c>
      <c r="F125" s="96"/>
      <c r="G125" s="65">
        <v>100</v>
      </c>
      <c r="H125" s="66">
        <v>800</v>
      </c>
      <c r="I125" s="66">
        <v>450</v>
      </c>
      <c r="J125" s="67"/>
      <c r="K125" s="66"/>
      <c r="L125" s="66"/>
      <c r="M125" s="79" t="s">
        <v>194</v>
      </c>
      <c r="N125" s="140"/>
    </row>
    <row r="126" spans="1:16" s="1" customFormat="1" ht="10.5" customHeight="1" x14ac:dyDescent="0.2">
      <c r="A126" s="130" t="s">
        <v>252</v>
      </c>
      <c r="B126" s="6"/>
      <c r="C126" s="25"/>
      <c r="D126" s="22">
        <v>2219</v>
      </c>
      <c r="E126" s="22">
        <v>5169</v>
      </c>
      <c r="F126" s="96"/>
      <c r="G126" s="104"/>
      <c r="H126" s="94"/>
      <c r="I126" s="94"/>
      <c r="J126" s="60">
        <v>100</v>
      </c>
      <c r="K126" s="71">
        <v>1200</v>
      </c>
      <c r="L126" s="71">
        <v>1100</v>
      </c>
      <c r="M126" s="27" t="s">
        <v>810</v>
      </c>
      <c r="N126" s="131"/>
    </row>
    <row r="127" spans="1:16" s="1" customFormat="1" ht="10.5" customHeight="1" x14ac:dyDescent="0.2">
      <c r="A127" s="130" t="s">
        <v>254</v>
      </c>
      <c r="B127" s="10"/>
      <c r="C127" s="25" t="s">
        <v>748</v>
      </c>
      <c r="D127" s="6">
        <v>3636</v>
      </c>
      <c r="E127" s="6">
        <v>5169</v>
      </c>
      <c r="F127" s="96"/>
      <c r="G127" s="61">
        <v>400</v>
      </c>
      <c r="H127" s="62">
        <v>1000</v>
      </c>
      <c r="I127" s="62">
        <v>400</v>
      </c>
      <c r="J127" s="52"/>
      <c r="K127" s="53"/>
      <c r="L127" s="53"/>
      <c r="M127" s="46" t="s">
        <v>678</v>
      </c>
      <c r="N127" s="131"/>
    </row>
    <row r="128" spans="1:16" s="1" customFormat="1" ht="10.5" customHeight="1" x14ac:dyDescent="0.2">
      <c r="A128" s="130" t="s">
        <v>255</v>
      </c>
      <c r="B128" s="13"/>
      <c r="C128" s="25" t="s">
        <v>748</v>
      </c>
      <c r="D128" s="18">
        <v>3636</v>
      </c>
      <c r="E128" s="22">
        <v>6121</v>
      </c>
      <c r="F128" s="96"/>
      <c r="G128" s="55">
        <v>400</v>
      </c>
      <c r="H128" s="56">
        <v>1000</v>
      </c>
      <c r="I128" s="56">
        <v>400</v>
      </c>
      <c r="J128" s="55"/>
      <c r="K128" s="56"/>
      <c r="L128" s="56"/>
      <c r="M128" s="27" t="s">
        <v>809</v>
      </c>
      <c r="N128" s="131"/>
    </row>
    <row r="129" spans="1:14" s="1" customFormat="1" ht="10.5" customHeight="1" x14ac:dyDescent="0.2">
      <c r="A129" s="130" t="s">
        <v>256</v>
      </c>
      <c r="B129" s="6"/>
      <c r="C129" s="25" t="s">
        <v>749</v>
      </c>
      <c r="D129" s="15">
        <v>2219</v>
      </c>
      <c r="E129" s="17">
        <v>6121</v>
      </c>
      <c r="F129" s="96"/>
      <c r="G129" s="55">
        <v>250</v>
      </c>
      <c r="H129" s="56">
        <v>1000</v>
      </c>
      <c r="I129" s="56">
        <v>300</v>
      </c>
      <c r="J129" s="55"/>
      <c r="K129" s="53"/>
      <c r="L129" s="53"/>
      <c r="M129" s="31" t="s">
        <v>197</v>
      </c>
      <c r="N129" s="141"/>
    </row>
    <row r="130" spans="1:14" s="1" customFormat="1" ht="12.4" customHeight="1" x14ac:dyDescent="0.2">
      <c r="A130" s="130" t="s">
        <v>257</v>
      </c>
      <c r="B130" s="6"/>
      <c r="C130" s="25" t="s">
        <v>750</v>
      </c>
      <c r="D130" s="22">
        <v>2212</v>
      </c>
      <c r="E130" s="18">
        <v>6121</v>
      </c>
      <c r="F130" s="96"/>
      <c r="G130" s="55">
        <v>300</v>
      </c>
      <c r="H130" s="56">
        <v>1000</v>
      </c>
      <c r="I130" s="56">
        <v>100</v>
      </c>
      <c r="J130" s="55"/>
      <c r="K130" s="53"/>
      <c r="L130" s="53"/>
      <c r="M130" s="27" t="s">
        <v>198</v>
      </c>
      <c r="N130" s="142"/>
    </row>
    <row r="131" spans="1:14" s="1" customFormat="1" ht="10.5" customHeight="1" x14ac:dyDescent="0.2">
      <c r="A131" s="130" t="s">
        <v>263</v>
      </c>
      <c r="B131" s="6"/>
      <c r="C131" s="14" t="s">
        <v>755</v>
      </c>
      <c r="D131" s="13">
        <v>3631</v>
      </c>
      <c r="E131" s="17">
        <v>6121</v>
      </c>
      <c r="F131" s="96"/>
      <c r="G131" s="55">
        <v>50</v>
      </c>
      <c r="H131" s="56">
        <v>2000</v>
      </c>
      <c r="I131" s="56">
        <v>100</v>
      </c>
      <c r="J131" s="55"/>
      <c r="K131" s="53"/>
      <c r="L131" s="53"/>
      <c r="M131" s="32" t="s">
        <v>620</v>
      </c>
      <c r="N131" s="131"/>
    </row>
    <row r="132" spans="1:14" s="1" customFormat="1" ht="10.5" customHeight="1" x14ac:dyDescent="0.2">
      <c r="A132" s="130" t="s">
        <v>266</v>
      </c>
      <c r="B132" s="6"/>
      <c r="C132" s="14" t="s">
        <v>758</v>
      </c>
      <c r="D132" s="13">
        <v>2212</v>
      </c>
      <c r="E132" s="16">
        <v>6121</v>
      </c>
      <c r="F132" s="96"/>
      <c r="G132" s="54">
        <v>1500</v>
      </c>
      <c r="H132" s="53">
        <v>2600</v>
      </c>
      <c r="I132" s="53">
        <v>200</v>
      </c>
      <c r="J132" s="52"/>
      <c r="K132" s="53"/>
      <c r="L132" s="53"/>
      <c r="M132" s="32" t="s">
        <v>203</v>
      </c>
      <c r="N132" s="131"/>
    </row>
    <row r="133" spans="1:14" s="1" customFormat="1" ht="10.5" customHeight="1" x14ac:dyDescent="0.2">
      <c r="A133" s="130" t="s">
        <v>267</v>
      </c>
      <c r="B133" s="6"/>
      <c r="C133" s="14" t="s">
        <v>759</v>
      </c>
      <c r="D133" s="13">
        <v>3322</v>
      </c>
      <c r="E133" s="17">
        <v>5171</v>
      </c>
      <c r="F133" s="96"/>
      <c r="G133" s="93"/>
      <c r="H133" s="95"/>
      <c r="I133" s="95"/>
      <c r="J133" s="52">
        <v>100</v>
      </c>
      <c r="K133" s="53">
        <v>600</v>
      </c>
      <c r="L133" s="53">
        <v>500</v>
      </c>
      <c r="M133" s="32" t="s">
        <v>517</v>
      </c>
      <c r="N133" s="131"/>
    </row>
    <row r="134" spans="1:14" s="1" customFormat="1" ht="10.5" customHeight="1" x14ac:dyDescent="0.2">
      <c r="A134" s="130" t="s">
        <v>269</v>
      </c>
      <c r="B134" s="6"/>
      <c r="C134" s="14" t="s">
        <v>761</v>
      </c>
      <c r="D134" s="18">
        <v>2212</v>
      </c>
      <c r="E134" s="18">
        <v>6121</v>
      </c>
      <c r="F134" s="96"/>
      <c r="G134" s="52">
        <v>200</v>
      </c>
      <c r="H134" s="53">
        <v>500</v>
      </c>
      <c r="I134" s="53">
        <v>250</v>
      </c>
      <c r="J134" s="54"/>
      <c r="K134" s="53"/>
      <c r="L134" s="53"/>
      <c r="M134" s="32" t="s">
        <v>204</v>
      </c>
      <c r="N134" s="131"/>
    </row>
    <row r="135" spans="1:14" s="1" customFormat="1" ht="10.5" customHeight="1" x14ac:dyDescent="0.2">
      <c r="A135" s="130" t="s">
        <v>282</v>
      </c>
      <c r="B135" s="6"/>
      <c r="C135" s="14" t="s">
        <v>774</v>
      </c>
      <c r="D135" s="18">
        <v>2321</v>
      </c>
      <c r="E135" s="18">
        <v>6121</v>
      </c>
      <c r="F135" s="96"/>
      <c r="G135" s="52">
        <v>200</v>
      </c>
      <c r="H135" s="53">
        <v>750</v>
      </c>
      <c r="I135" s="53">
        <v>150</v>
      </c>
      <c r="J135" s="54"/>
      <c r="K135" s="53"/>
      <c r="L135" s="53"/>
      <c r="M135" s="32" t="s">
        <v>212</v>
      </c>
      <c r="N135" s="131"/>
    </row>
    <row r="136" spans="1:14" s="1" customFormat="1" ht="10.5" customHeight="1" x14ac:dyDescent="0.2">
      <c r="A136" s="130" t="s">
        <v>283</v>
      </c>
      <c r="B136" s="6"/>
      <c r="C136" s="14" t="s">
        <v>775</v>
      </c>
      <c r="D136" s="18">
        <v>2219</v>
      </c>
      <c r="E136" s="18">
        <v>6121</v>
      </c>
      <c r="F136" s="96"/>
      <c r="G136" s="52">
        <v>500</v>
      </c>
      <c r="H136" s="53">
        <v>850</v>
      </c>
      <c r="I136" s="53">
        <v>50</v>
      </c>
      <c r="J136" s="54"/>
      <c r="K136" s="53"/>
      <c r="L136" s="53"/>
      <c r="M136" s="32" t="s">
        <v>213</v>
      </c>
      <c r="N136" s="131"/>
    </row>
    <row r="137" spans="1:14" s="1" customFormat="1" ht="10.5" customHeight="1" x14ac:dyDescent="0.2">
      <c r="A137" s="130" t="s">
        <v>608</v>
      </c>
      <c r="B137" s="26"/>
      <c r="C137" s="6"/>
      <c r="D137" s="6">
        <v>3612</v>
      </c>
      <c r="E137" s="22">
        <v>6121</v>
      </c>
      <c r="F137" s="96"/>
      <c r="G137" s="57">
        <v>500</v>
      </c>
      <c r="H137" s="53">
        <v>1000</v>
      </c>
      <c r="I137" s="53">
        <v>0</v>
      </c>
      <c r="J137" s="52"/>
      <c r="K137" s="53"/>
      <c r="L137" s="53"/>
      <c r="M137" s="27" t="s">
        <v>696</v>
      </c>
      <c r="N137" s="131"/>
    </row>
    <row r="138" spans="1:14" s="1" customFormat="1" ht="10.5" customHeight="1" x14ac:dyDescent="0.2">
      <c r="A138" s="130" t="s">
        <v>348</v>
      </c>
      <c r="B138" s="6"/>
      <c r="C138" s="6"/>
      <c r="D138" s="6">
        <f>'[1]Návrh stavebních investic'!E143</f>
        <v>3412</v>
      </c>
      <c r="E138" s="6">
        <f>'[1]Návrh stavebních investic'!F143</f>
        <v>6121</v>
      </c>
      <c r="F138" s="96"/>
      <c r="G138" s="63">
        <v>4000</v>
      </c>
      <c r="H138" s="64">
        <v>8000</v>
      </c>
      <c r="I138" s="64">
        <v>0</v>
      </c>
      <c r="J138" s="52"/>
      <c r="K138" s="53"/>
      <c r="L138" s="53"/>
      <c r="M138" s="47" t="s">
        <v>38</v>
      </c>
      <c r="N138" s="131"/>
    </row>
    <row r="139" spans="1:14" s="1" customFormat="1" ht="10.5" customHeight="1" x14ac:dyDescent="0.2">
      <c r="A139" s="130" t="s">
        <v>325</v>
      </c>
      <c r="B139" s="6"/>
      <c r="C139" s="6"/>
      <c r="D139" s="6">
        <v>2219</v>
      </c>
      <c r="E139" s="13">
        <v>5171</v>
      </c>
      <c r="F139" s="13"/>
      <c r="G139" s="55"/>
      <c r="H139" s="56"/>
      <c r="I139" s="56"/>
      <c r="J139" s="55">
        <v>1500</v>
      </c>
      <c r="K139" s="53">
        <v>1500</v>
      </c>
      <c r="L139" s="53">
        <v>0</v>
      </c>
      <c r="M139" s="29" t="s">
        <v>135</v>
      </c>
      <c r="N139" s="131"/>
    </row>
    <row r="140" spans="1:14" s="1" customFormat="1" ht="10.5" customHeight="1" x14ac:dyDescent="0.2">
      <c r="A140" s="130" t="s">
        <v>310</v>
      </c>
      <c r="B140" s="6"/>
      <c r="C140" s="12"/>
      <c r="D140" s="13">
        <v>2212</v>
      </c>
      <c r="E140" s="17">
        <v>6121</v>
      </c>
      <c r="F140" s="89"/>
      <c r="G140" s="52">
        <v>5000</v>
      </c>
      <c r="H140" s="53">
        <v>18000</v>
      </c>
      <c r="I140" s="53">
        <v>450</v>
      </c>
      <c r="J140" s="54"/>
      <c r="K140" s="53"/>
      <c r="L140" s="53"/>
      <c r="M140" s="32" t="s">
        <v>682</v>
      </c>
      <c r="N140" s="131"/>
    </row>
    <row r="141" spans="1:14" s="1" customFormat="1" ht="10.5" customHeight="1" x14ac:dyDescent="0.2">
      <c r="A141" s="130" t="s">
        <v>314</v>
      </c>
      <c r="B141" s="6"/>
      <c r="C141" s="6"/>
      <c r="D141" s="6">
        <v>3634</v>
      </c>
      <c r="E141" s="6">
        <v>6121</v>
      </c>
      <c r="F141" s="88"/>
      <c r="G141" s="54">
        <v>1000</v>
      </c>
      <c r="H141" s="53">
        <v>20000</v>
      </c>
      <c r="I141" s="53">
        <v>0</v>
      </c>
      <c r="J141" s="54"/>
      <c r="K141" s="53"/>
      <c r="L141" s="53"/>
      <c r="M141" s="43" t="s">
        <v>133</v>
      </c>
      <c r="N141" s="131"/>
    </row>
    <row r="142" spans="1:14" s="1" customFormat="1" ht="10.5" customHeight="1" x14ac:dyDescent="0.2">
      <c r="A142" s="130" t="s">
        <v>322</v>
      </c>
      <c r="B142" s="13"/>
      <c r="C142" s="24" t="s">
        <v>20</v>
      </c>
      <c r="D142" s="18">
        <v>3745</v>
      </c>
      <c r="E142" s="18">
        <v>6121</v>
      </c>
      <c r="F142" s="13"/>
      <c r="G142" s="55">
        <v>100</v>
      </c>
      <c r="H142" s="56">
        <v>5000</v>
      </c>
      <c r="I142" s="56">
        <v>0</v>
      </c>
      <c r="J142" s="54"/>
      <c r="K142" s="56"/>
      <c r="L142" s="56"/>
      <c r="M142" s="27" t="s">
        <v>14</v>
      </c>
      <c r="N142" s="131"/>
    </row>
    <row r="143" spans="1:14" s="1" customFormat="1" ht="10.5" customHeight="1" x14ac:dyDescent="0.2">
      <c r="A143" s="130" t="s">
        <v>324</v>
      </c>
      <c r="B143" s="6"/>
      <c r="C143" s="6"/>
      <c r="D143" s="6">
        <v>3412</v>
      </c>
      <c r="E143" s="6">
        <v>6121</v>
      </c>
      <c r="F143" s="6"/>
      <c r="G143" s="52">
        <v>4000</v>
      </c>
      <c r="H143" s="53">
        <v>4000</v>
      </c>
      <c r="I143" s="53">
        <v>0</v>
      </c>
      <c r="J143" s="54"/>
      <c r="K143" s="53"/>
      <c r="L143" s="53"/>
      <c r="M143" s="43" t="s">
        <v>23</v>
      </c>
      <c r="N143" s="131"/>
    </row>
    <row r="144" spans="1:14" s="1" customFormat="1" ht="10.5" customHeight="1" x14ac:dyDescent="0.2">
      <c r="A144" s="130" t="s">
        <v>326</v>
      </c>
      <c r="B144" s="6"/>
      <c r="C144" s="6"/>
      <c r="D144" s="6">
        <v>3631</v>
      </c>
      <c r="E144" s="6">
        <v>6121</v>
      </c>
      <c r="F144" s="6"/>
      <c r="G144" s="52">
        <v>200</v>
      </c>
      <c r="H144" s="53">
        <v>500</v>
      </c>
      <c r="I144" s="53">
        <v>0</v>
      </c>
      <c r="J144" s="54"/>
      <c r="K144" s="53"/>
      <c r="L144" s="53"/>
      <c r="M144" s="29" t="s">
        <v>24</v>
      </c>
      <c r="N144" s="131"/>
    </row>
    <row r="145" spans="1:14" s="1" customFormat="1" ht="10.5" customHeight="1" x14ac:dyDescent="0.2">
      <c r="A145" s="130" t="s">
        <v>413</v>
      </c>
      <c r="B145" s="10"/>
      <c r="C145" s="6"/>
      <c r="D145" s="6">
        <f>'[1]Návrh stavebních investic'!E244</f>
        <v>2212</v>
      </c>
      <c r="E145" s="6">
        <f>'[1]Návrh stavebních investic'!F244</f>
        <v>6121</v>
      </c>
      <c r="F145" s="6"/>
      <c r="G145" s="69">
        <v>3000</v>
      </c>
      <c r="H145" s="70">
        <v>3000</v>
      </c>
      <c r="I145" s="59">
        <v>0</v>
      </c>
      <c r="J145" s="52"/>
      <c r="K145" s="53"/>
      <c r="L145" s="53"/>
      <c r="M145" s="37" t="s">
        <v>85</v>
      </c>
      <c r="N145" s="131"/>
    </row>
    <row r="146" spans="1:14" s="1" customFormat="1" ht="10.5" customHeight="1" x14ac:dyDescent="0.2">
      <c r="A146" s="130" t="s">
        <v>327</v>
      </c>
      <c r="B146" s="6"/>
      <c r="C146" s="6"/>
      <c r="D146" s="6">
        <v>2212</v>
      </c>
      <c r="E146" s="6">
        <v>6121</v>
      </c>
      <c r="F146" s="6"/>
      <c r="G146" s="52">
        <v>200</v>
      </c>
      <c r="H146" s="53">
        <v>4000</v>
      </c>
      <c r="I146" s="53">
        <v>0</v>
      </c>
      <c r="J146" s="54"/>
      <c r="K146" s="53"/>
      <c r="L146" s="53"/>
      <c r="M146" s="38" t="s">
        <v>641</v>
      </c>
      <c r="N146" s="131" t="s">
        <v>698</v>
      </c>
    </row>
    <row r="147" spans="1:14" s="1" customFormat="1" ht="10.5" customHeight="1" x14ac:dyDescent="0.2">
      <c r="A147" s="130" t="s">
        <v>328</v>
      </c>
      <c r="B147" s="6"/>
      <c r="C147" s="6"/>
      <c r="D147" s="6">
        <v>3631</v>
      </c>
      <c r="E147" s="6">
        <v>6121</v>
      </c>
      <c r="F147" s="6"/>
      <c r="G147" s="52">
        <v>200</v>
      </c>
      <c r="H147" s="53">
        <v>200</v>
      </c>
      <c r="I147" s="53">
        <v>0</v>
      </c>
      <c r="J147" s="54"/>
      <c r="K147" s="53"/>
      <c r="L147" s="53"/>
      <c r="M147" s="38" t="s">
        <v>25</v>
      </c>
      <c r="N147" s="131"/>
    </row>
    <row r="148" spans="1:14" s="1" customFormat="1" ht="10.5" customHeight="1" x14ac:dyDescent="0.2">
      <c r="A148" s="130" t="s">
        <v>329</v>
      </c>
      <c r="B148" s="6"/>
      <c r="C148" s="6">
        <f>'[1]Návrh stavebních investic'!D116</f>
        <v>310000000</v>
      </c>
      <c r="D148" s="6">
        <f>'[1]Návrh stavebních investic'!E116</f>
        <v>2321</v>
      </c>
      <c r="E148" s="6">
        <f>'[1]Návrh stavebních investic'!F116</f>
        <v>6121</v>
      </c>
      <c r="F148" s="6"/>
      <c r="G148" s="61">
        <v>200</v>
      </c>
      <c r="H148" s="62">
        <v>220</v>
      </c>
      <c r="I148" s="62">
        <v>20</v>
      </c>
      <c r="J148" s="52"/>
      <c r="K148" s="53"/>
      <c r="L148" s="53"/>
      <c r="M148" s="29" t="s">
        <v>158</v>
      </c>
      <c r="N148" s="143"/>
    </row>
    <row r="149" spans="1:14" s="1" customFormat="1" ht="10.5" customHeight="1" x14ac:dyDescent="0.2">
      <c r="A149" s="130" t="s">
        <v>330</v>
      </c>
      <c r="B149" s="6"/>
      <c r="C149" s="6">
        <f>'[1]Návrh stavebních investic'!D118</f>
        <v>260000000</v>
      </c>
      <c r="D149" s="6">
        <f>'[1]Návrh stavebních investic'!E118</f>
        <v>2212</v>
      </c>
      <c r="E149" s="6">
        <f>'[1]Návrh stavebních investic'!F118</f>
        <v>6121</v>
      </c>
      <c r="F149" s="6"/>
      <c r="G149" s="52">
        <v>2500</v>
      </c>
      <c r="H149" s="53">
        <v>2700</v>
      </c>
      <c r="I149" s="53">
        <v>200</v>
      </c>
      <c r="J149" s="52"/>
      <c r="K149" s="53"/>
      <c r="L149" s="53"/>
      <c r="M149" s="40" t="s">
        <v>26</v>
      </c>
      <c r="N149" s="143"/>
    </row>
    <row r="150" spans="1:14" s="1" customFormat="1" ht="10.5" customHeight="1" x14ac:dyDescent="0.2">
      <c r="A150" s="130" t="s">
        <v>331</v>
      </c>
      <c r="B150" s="6"/>
      <c r="C150" s="6">
        <f>'[1]Návrh stavebních investic'!D119</f>
        <v>250000000</v>
      </c>
      <c r="D150" s="6">
        <f>'[1]Návrh stavebních investic'!E119</f>
        <v>3631</v>
      </c>
      <c r="E150" s="6">
        <f>'[1]Návrh stavebních investic'!F119</f>
        <v>6121</v>
      </c>
      <c r="F150" s="6"/>
      <c r="G150" s="55">
        <v>2600</v>
      </c>
      <c r="H150" s="56">
        <v>2800</v>
      </c>
      <c r="I150" s="56">
        <v>200</v>
      </c>
      <c r="J150" s="52"/>
      <c r="K150" s="53"/>
      <c r="L150" s="53"/>
      <c r="M150" s="40" t="s">
        <v>27</v>
      </c>
      <c r="N150" s="131"/>
    </row>
    <row r="151" spans="1:14" s="1" customFormat="1" ht="10.5" customHeight="1" x14ac:dyDescent="0.2">
      <c r="A151" s="130" t="s">
        <v>332</v>
      </c>
      <c r="B151" s="6"/>
      <c r="C151" s="6">
        <f>'[1]Návrh stavebních investic'!D122</f>
        <v>276000000</v>
      </c>
      <c r="D151" s="6">
        <f>'[1]Návrh stavebních investic'!E122</f>
        <v>3744</v>
      </c>
      <c r="E151" s="6">
        <f>'[1]Návrh stavebních investic'!F122</f>
        <v>6121</v>
      </c>
      <c r="F151" s="6"/>
      <c r="G151" s="63">
        <v>2000</v>
      </c>
      <c r="H151" s="64">
        <v>5000</v>
      </c>
      <c r="I151" s="64">
        <v>100</v>
      </c>
      <c r="J151" s="52"/>
      <c r="K151" s="53"/>
      <c r="L151" s="53"/>
      <c r="M151" s="36" t="s">
        <v>28</v>
      </c>
      <c r="N151" s="131"/>
    </row>
    <row r="152" spans="1:14" s="1" customFormat="1" ht="10.5" customHeight="1" x14ac:dyDescent="0.2">
      <c r="A152" s="130" t="s">
        <v>333</v>
      </c>
      <c r="B152" s="6"/>
      <c r="C152" s="6">
        <f>'[1]Návrh stavebních investic'!D123</f>
        <v>168000000</v>
      </c>
      <c r="D152" s="6">
        <f>'[1]Návrh stavebních investic'!E123</f>
        <v>2219</v>
      </c>
      <c r="E152" s="6">
        <f>'[1]Návrh stavebních investic'!F123</f>
        <v>6121</v>
      </c>
      <c r="F152" s="6"/>
      <c r="G152" s="61">
        <v>1200</v>
      </c>
      <c r="H152" s="62">
        <v>1400</v>
      </c>
      <c r="I152" s="62">
        <v>200</v>
      </c>
      <c r="J152" s="52"/>
      <c r="K152" s="53"/>
      <c r="L152" s="53"/>
      <c r="M152" s="44" t="s">
        <v>699</v>
      </c>
      <c r="N152" s="131"/>
    </row>
    <row r="153" spans="1:14" s="1" customFormat="1" ht="10.5" customHeight="1" x14ac:dyDescent="0.2">
      <c r="A153" s="130" t="s">
        <v>334</v>
      </c>
      <c r="B153" s="6"/>
      <c r="C153" s="6">
        <f>'[1]Návrh stavebních investic'!D124</f>
        <v>186000000</v>
      </c>
      <c r="D153" s="6">
        <f>'[1]Návrh stavebních investic'!E124</f>
        <v>3211</v>
      </c>
      <c r="E153" s="6">
        <f>'[1]Návrh stavebních investic'!F124</f>
        <v>6121</v>
      </c>
      <c r="F153" s="6"/>
      <c r="G153" s="52">
        <v>5000</v>
      </c>
      <c r="H153" s="53">
        <v>12000</v>
      </c>
      <c r="I153" s="53">
        <v>100</v>
      </c>
      <c r="J153" s="52"/>
      <c r="K153" s="53"/>
      <c r="L153" s="53"/>
      <c r="M153" s="40" t="s">
        <v>29</v>
      </c>
      <c r="N153" s="131"/>
    </row>
    <row r="154" spans="1:14" s="1" customFormat="1" ht="10.5" customHeight="1" x14ac:dyDescent="0.2">
      <c r="A154" s="130" t="s">
        <v>336</v>
      </c>
      <c r="B154" s="6"/>
      <c r="C154" s="6">
        <f>'[1]Návrh stavebních investic'!D127</f>
        <v>173000000</v>
      </c>
      <c r="D154" s="6">
        <f>'[1]Návrh stavebních investic'!E127</f>
        <v>2212</v>
      </c>
      <c r="E154" s="6">
        <f>'[1]Návrh stavebních investic'!F127</f>
        <v>6121</v>
      </c>
      <c r="F154" s="6"/>
      <c r="G154" s="55">
        <v>500</v>
      </c>
      <c r="H154" s="56">
        <v>1500</v>
      </c>
      <c r="I154" s="56">
        <v>1000</v>
      </c>
      <c r="J154" s="52"/>
      <c r="K154" s="53"/>
      <c r="L154" s="53"/>
      <c r="M154" s="30" t="s">
        <v>31</v>
      </c>
      <c r="N154" s="131"/>
    </row>
    <row r="155" spans="1:14" s="1" customFormat="1" ht="10.5" customHeight="1" x14ac:dyDescent="0.2">
      <c r="A155" s="130" t="s">
        <v>337</v>
      </c>
      <c r="B155" s="6"/>
      <c r="C155" s="88" t="str">
        <f>'[1]Návrh stavebních investic'!D128</f>
        <v>0600460000000</v>
      </c>
      <c r="D155" s="6">
        <f>'[1]Návrh stavebních investic'!E128</f>
        <v>2219</v>
      </c>
      <c r="E155" s="6">
        <f>'[1]Návrh stavebních investic'!F128</f>
        <v>6121</v>
      </c>
      <c r="F155" s="6"/>
      <c r="G155" s="57">
        <v>200</v>
      </c>
      <c r="H155" s="58">
        <v>1300</v>
      </c>
      <c r="I155" s="58">
        <v>60</v>
      </c>
      <c r="J155" s="52"/>
      <c r="K155" s="53"/>
      <c r="L155" s="53"/>
      <c r="M155" s="27" t="s">
        <v>32</v>
      </c>
      <c r="N155" s="131"/>
    </row>
    <row r="156" spans="1:14" s="1" customFormat="1" ht="10.5" customHeight="1" x14ac:dyDescent="0.2">
      <c r="A156" s="130" t="s">
        <v>338</v>
      </c>
      <c r="B156" s="6"/>
      <c r="C156" s="88" t="str">
        <f>'[1]Návrh stavebních investic'!D129</f>
        <v>0600419000000</v>
      </c>
      <c r="D156" s="6">
        <f>'[1]Návrh stavebních investic'!E129</f>
        <v>2212</v>
      </c>
      <c r="E156" s="6">
        <f>'[1]Návrh stavebních investic'!F129</f>
        <v>6121</v>
      </c>
      <c r="F156" s="6"/>
      <c r="G156" s="67">
        <v>200</v>
      </c>
      <c r="H156" s="68">
        <v>2500</v>
      </c>
      <c r="I156" s="68">
        <v>100</v>
      </c>
      <c r="J156" s="52"/>
      <c r="K156" s="53"/>
      <c r="L156" s="53"/>
      <c r="M156" s="86" t="s">
        <v>617</v>
      </c>
      <c r="N156" s="131" t="s">
        <v>684</v>
      </c>
    </row>
    <row r="157" spans="1:14" s="1" customFormat="1" ht="10.5" customHeight="1" x14ac:dyDescent="0.2">
      <c r="A157" s="130" t="s">
        <v>339</v>
      </c>
      <c r="B157" s="6"/>
      <c r="C157" s="88" t="str">
        <f>'[1]Návrh stavebních investic'!D130</f>
        <v>0600249000000</v>
      </c>
      <c r="D157" s="6">
        <f>'[1]Návrh stavebních investic'!E130</f>
        <v>2219</v>
      </c>
      <c r="E157" s="6">
        <f>'[1]Návrh stavebních investic'!F130</f>
        <v>6121</v>
      </c>
      <c r="F157" s="6"/>
      <c r="G157" s="57">
        <v>200</v>
      </c>
      <c r="H157" s="58">
        <v>1400</v>
      </c>
      <c r="I157" s="58">
        <v>500</v>
      </c>
      <c r="J157" s="52"/>
      <c r="K157" s="53"/>
      <c r="L157" s="53"/>
      <c r="M157" s="46" t="s">
        <v>33</v>
      </c>
      <c r="N157" s="131"/>
    </row>
    <row r="158" spans="1:14" s="1" customFormat="1" ht="10.5" customHeight="1" x14ac:dyDescent="0.2">
      <c r="A158" s="130" t="s">
        <v>340</v>
      </c>
      <c r="B158" s="6"/>
      <c r="C158" s="88" t="str">
        <f>'[1]Návrh stavebních investic'!D131</f>
        <v>0600439000000</v>
      </c>
      <c r="D158" s="6">
        <f>'[1]Návrh stavebních investic'!E131</f>
        <v>2212</v>
      </c>
      <c r="E158" s="6">
        <f>'[1]Návrh stavebních investic'!F131</f>
        <v>6121</v>
      </c>
      <c r="F158" s="6"/>
      <c r="G158" s="57">
        <v>2500</v>
      </c>
      <c r="H158" s="58">
        <v>2650</v>
      </c>
      <c r="I158" s="58">
        <v>150</v>
      </c>
      <c r="J158" s="52"/>
      <c r="K158" s="53"/>
      <c r="L158" s="53"/>
      <c r="M158" s="33" t="s">
        <v>631</v>
      </c>
      <c r="N158" s="131"/>
    </row>
    <row r="159" spans="1:14" s="1" customFormat="1" ht="10.5" customHeight="1" x14ac:dyDescent="0.2">
      <c r="A159" s="130" t="s">
        <v>341</v>
      </c>
      <c r="B159" s="6"/>
      <c r="C159" s="88" t="str">
        <f>'[1]Návrh stavebních investic'!D132</f>
        <v>0600491000000</v>
      </c>
      <c r="D159" s="6">
        <f>'[1]Návrh stavebních investic'!E132</f>
        <v>3631</v>
      </c>
      <c r="E159" s="6">
        <f>'[1]Návrh stavebních investic'!F132</f>
        <v>6121</v>
      </c>
      <c r="F159" s="6"/>
      <c r="G159" s="57">
        <v>200</v>
      </c>
      <c r="H159" s="58">
        <v>220</v>
      </c>
      <c r="I159" s="58">
        <v>20</v>
      </c>
      <c r="J159" s="52"/>
      <c r="K159" s="53"/>
      <c r="L159" s="53"/>
      <c r="M159" s="27" t="s">
        <v>34</v>
      </c>
      <c r="N159" s="131"/>
    </row>
    <row r="160" spans="1:14" s="1" customFormat="1" ht="10.5" customHeight="1" x14ac:dyDescent="0.2">
      <c r="A160" s="130" t="s">
        <v>342</v>
      </c>
      <c r="B160" s="6"/>
      <c r="C160" s="6"/>
      <c r="D160" s="6">
        <f>'[1]Návrh stavebních investic'!E136</f>
        <v>3122</v>
      </c>
      <c r="E160" s="6">
        <f>'[1]Návrh stavebních investic'!F136</f>
        <v>6121</v>
      </c>
      <c r="F160" s="6"/>
      <c r="G160" s="63">
        <v>200</v>
      </c>
      <c r="H160" s="64">
        <v>200</v>
      </c>
      <c r="I160" s="64">
        <v>0</v>
      </c>
      <c r="J160" s="52"/>
      <c r="K160" s="53"/>
      <c r="L160" s="53"/>
      <c r="M160" s="47" t="s">
        <v>159</v>
      </c>
      <c r="N160" s="131"/>
    </row>
    <row r="161" spans="1:14" s="1" customFormat="1" ht="10.5" customHeight="1" x14ac:dyDescent="0.2">
      <c r="A161" s="130" t="s">
        <v>343</v>
      </c>
      <c r="B161" s="6"/>
      <c r="C161" s="6"/>
      <c r="D161" s="6">
        <f>'[1]Návrh stavebních investic'!E137</f>
        <v>3113</v>
      </c>
      <c r="E161" s="6">
        <f>'[1]Návrh stavebních investic'!F137</f>
        <v>6121</v>
      </c>
      <c r="F161" s="6"/>
      <c r="G161" s="63">
        <v>1000</v>
      </c>
      <c r="H161" s="64">
        <v>1000</v>
      </c>
      <c r="I161" s="64">
        <v>0</v>
      </c>
      <c r="J161" s="52"/>
      <c r="K161" s="53"/>
      <c r="L161" s="53"/>
      <c r="M161" s="47" t="s">
        <v>35</v>
      </c>
      <c r="N161" s="131"/>
    </row>
    <row r="162" spans="1:14" s="1" customFormat="1" ht="10.5" customHeight="1" x14ac:dyDescent="0.2">
      <c r="A162" s="130" t="s">
        <v>344</v>
      </c>
      <c r="B162" s="6"/>
      <c r="C162" s="6"/>
      <c r="D162" s="6">
        <f>'[1]Návrh stavebních investic'!E139</f>
        <v>3113</v>
      </c>
      <c r="E162" s="6">
        <f>'[1]Návrh stavebních investic'!F139</f>
        <v>6121</v>
      </c>
      <c r="F162" s="6"/>
      <c r="G162" s="63">
        <v>100</v>
      </c>
      <c r="H162" s="64">
        <v>1500</v>
      </c>
      <c r="I162" s="64">
        <v>0</v>
      </c>
      <c r="J162" s="52"/>
      <c r="K162" s="53"/>
      <c r="L162" s="53"/>
      <c r="M162" s="47" t="s">
        <v>632</v>
      </c>
      <c r="N162" s="131" t="s">
        <v>557</v>
      </c>
    </row>
    <row r="163" spans="1:14" s="1" customFormat="1" ht="10.5" customHeight="1" x14ac:dyDescent="0.2">
      <c r="A163" s="130" t="s">
        <v>345</v>
      </c>
      <c r="B163" s="6"/>
      <c r="C163" s="6"/>
      <c r="D163" s="6">
        <f>'[1]Návrh stavebních investic'!E140</f>
        <v>3121</v>
      </c>
      <c r="E163" s="6">
        <f>'[1]Návrh stavebních investic'!F140</f>
        <v>6121</v>
      </c>
      <c r="F163" s="6"/>
      <c r="G163" s="63">
        <v>350</v>
      </c>
      <c r="H163" s="64">
        <v>350</v>
      </c>
      <c r="I163" s="64">
        <v>0</v>
      </c>
      <c r="J163" s="52"/>
      <c r="K163" s="53"/>
      <c r="L163" s="53"/>
      <c r="M163" s="47" t="s">
        <v>36</v>
      </c>
      <c r="N163" s="131" t="s">
        <v>572</v>
      </c>
    </row>
    <row r="164" spans="1:14" s="1" customFormat="1" ht="10.5" customHeight="1" x14ac:dyDescent="0.2">
      <c r="A164" s="130" t="s">
        <v>346</v>
      </c>
      <c r="B164" s="6"/>
      <c r="C164" s="6"/>
      <c r="D164" s="6">
        <f>'[1]Návrh stavebních investic'!E141</f>
        <v>3121</v>
      </c>
      <c r="E164" s="6">
        <f>'[1]Návrh stavebních investic'!F141</f>
        <v>6121</v>
      </c>
      <c r="F164" s="6"/>
      <c r="G164" s="63">
        <v>700</v>
      </c>
      <c r="H164" s="64">
        <v>700</v>
      </c>
      <c r="I164" s="64">
        <v>0</v>
      </c>
      <c r="J164" s="52"/>
      <c r="K164" s="53"/>
      <c r="L164" s="53"/>
      <c r="M164" s="47" t="s">
        <v>37</v>
      </c>
      <c r="N164" s="131" t="s">
        <v>572</v>
      </c>
    </row>
    <row r="165" spans="1:14" s="1" customFormat="1" ht="10.5" customHeight="1" x14ac:dyDescent="0.2">
      <c r="A165" s="130" t="s">
        <v>349</v>
      </c>
      <c r="B165" s="6"/>
      <c r="C165" s="6"/>
      <c r="D165" s="6">
        <f>'[1]Návrh stavebních investic'!E144</f>
        <v>2219</v>
      </c>
      <c r="E165" s="13">
        <v>5171</v>
      </c>
      <c r="F165" s="13"/>
      <c r="G165" s="55"/>
      <c r="H165" s="56"/>
      <c r="I165" s="56"/>
      <c r="J165" s="55">
        <v>500</v>
      </c>
      <c r="K165" s="64">
        <v>500</v>
      </c>
      <c r="L165" s="64">
        <v>0</v>
      </c>
      <c r="M165" s="47" t="s">
        <v>140</v>
      </c>
      <c r="N165" s="131"/>
    </row>
    <row r="166" spans="1:14" s="1" customFormat="1" ht="10.5" customHeight="1" x14ac:dyDescent="0.2">
      <c r="A166" s="130" t="s">
        <v>350</v>
      </c>
      <c r="B166" s="6"/>
      <c r="C166" s="88" t="str">
        <f>'[1]Návrh stavebních investic'!D148</f>
        <v>0600353000000</v>
      </c>
      <c r="D166" s="6">
        <f>'[1]Návrh stavebních investic'!E148</f>
        <v>2333</v>
      </c>
      <c r="E166" s="6">
        <f>'[1]Návrh stavebních investic'!F148</f>
        <v>6121</v>
      </c>
      <c r="F166" s="6"/>
      <c r="G166" s="63">
        <v>2000</v>
      </c>
      <c r="H166" s="64">
        <v>40000</v>
      </c>
      <c r="I166" s="64">
        <v>300</v>
      </c>
      <c r="J166" s="52"/>
      <c r="K166" s="53"/>
      <c r="L166" s="53"/>
      <c r="M166" s="35" t="s">
        <v>39</v>
      </c>
      <c r="N166" s="131"/>
    </row>
    <row r="167" spans="1:14" s="1" customFormat="1" ht="10.5" customHeight="1" x14ac:dyDescent="0.2">
      <c r="A167" s="130" t="s">
        <v>351</v>
      </c>
      <c r="B167" s="6"/>
      <c r="C167" s="6"/>
      <c r="D167" s="6">
        <f>'[1]Návrh stavebních investic'!E150</f>
        <v>3631</v>
      </c>
      <c r="E167" s="6">
        <f>'[1]Návrh stavebních investic'!F150</f>
        <v>6121</v>
      </c>
      <c r="F167" s="6"/>
      <c r="G167" s="61">
        <v>500</v>
      </c>
      <c r="H167" s="62">
        <v>500</v>
      </c>
      <c r="I167" s="62">
        <v>0</v>
      </c>
      <c r="J167" s="52"/>
      <c r="K167" s="53"/>
      <c r="L167" s="53"/>
      <c r="M167" s="87" t="s">
        <v>40</v>
      </c>
      <c r="N167" s="131" t="s">
        <v>178</v>
      </c>
    </row>
    <row r="168" spans="1:14" s="1" customFormat="1" ht="10.5" customHeight="1" x14ac:dyDescent="0.2">
      <c r="A168" s="130" t="s">
        <v>352</v>
      </c>
      <c r="B168" s="15"/>
      <c r="C168" s="15">
        <f>'[1]Návrh stavebních investic'!D152</f>
        <v>348000000</v>
      </c>
      <c r="D168" s="15">
        <f>'[1]Návrh stavebních investic'!E152</f>
        <v>3612</v>
      </c>
      <c r="E168" s="15">
        <f>'[1]Návrh stavebních investic'!F152</f>
        <v>6121</v>
      </c>
      <c r="F168" s="15"/>
      <c r="G168" s="57">
        <v>6000</v>
      </c>
      <c r="H168" s="58">
        <v>6100</v>
      </c>
      <c r="I168" s="58">
        <v>100</v>
      </c>
      <c r="J168" s="54"/>
      <c r="K168" s="59"/>
      <c r="L168" s="59"/>
      <c r="M168" s="36" t="s">
        <v>141</v>
      </c>
      <c r="N168" s="131" t="s">
        <v>518</v>
      </c>
    </row>
    <row r="169" spans="1:14" s="1" customFormat="1" ht="10.5" customHeight="1" x14ac:dyDescent="0.2">
      <c r="A169" s="130" t="s">
        <v>353</v>
      </c>
      <c r="B169" s="6"/>
      <c r="C169" s="6"/>
      <c r="D169" s="6">
        <f>'[1]Návrh stavebních investic'!E153</f>
        <v>3612</v>
      </c>
      <c r="E169" s="6">
        <f>'[1]Návrh stavebních investic'!F153</f>
        <v>6121</v>
      </c>
      <c r="F169" s="6"/>
      <c r="G169" s="63">
        <v>7800</v>
      </c>
      <c r="H169" s="64">
        <v>8000</v>
      </c>
      <c r="I169" s="64">
        <v>200</v>
      </c>
      <c r="J169" s="52"/>
      <c r="K169" s="53"/>
      <c r="L169" s="53"/>
      <c r="M169" s="35" t="s">
        <v>41</v>
      </c>
      <c r="N169" s="131" t="s">
        <v>518</v>
      </c>
    </row>
    <row r="170" spans="1:14" s="1" customFormat="1" ht="10.5" customHeight="1" x14ac:dyDescent="0.2">
      <c r="A170" s="130" t="s">
        <v>354</v>
      </c>
      <c r="B170" s="6"/>
      <c r="C170" s="6"/>
      <c r="D170" s="6">
        <f>'[1]Návrh stavebních investic'!E154</f>
        <v>3612</v>
      </c>
      <c r="E170" s="6">
        <f>'[1]Návrh stavebních investic'!F154</f>
        <v>6121</v>
      </c>
      <c r="F170" s="6"/>
      <c r="G170" s="63">
        <v>4900</v>
      </c>
      <c r="H170" s="64">
        <v>5000</v>
      </c>
      <c r="I170" s="64">
        <v>100</v>
      </c>
      <c r="J170" s="52"/>
      <c r="K170" s="53"/>
      <c r="L170" s="53"/>
      <c r="M170" s="35" t="s">
        <v>42</v>
      </c>
      <c r="N170" s="131" t="s">
        <v>633</v>
      </c>
    </row>
    <row r="171" spans="1:14" s="1" customFormat="1" ht="10.5" customHeight="1" x14ac:dyDescent="0.2">
      <c r="A171" s="130" t="s">
        <v>355</v>
      </c>
      <c r="B171" s="6"/>
      <c r="C171" s="6"/>
      <c r="D171" s="6">
        <f>'[1]Návrh stavebních investic'!E155</f>
        <v>2333</v>
      </c>
      <c r="E171" s="6">
        <f>'[1]Návrh stavebních investic'!F155</f>
        <v>6121</v>
      </c>
      <c r="F171" s="6"/>
      <c r="G171" s="63">
        <v>1200</v>
      </c>
      <c r="H171" s="64">
        <v>1200</v>
      </c>
      <c r="I171" s="64">
        <v>0</v>
      </c>
      <c r="J171" s="52"/>
      <c r="K171" s="53"/>
      <c r="L171" s="53"/>
      <c r="M171" s="36" t="s">
        <v>160</v>
      </c>
      <c r="N171" s="131"/>
    </row>
    <row r="172" spans="1:14" s="1" customFormat="1" ht="10.5" customHeight="1" x14ac:dyDescent="0.2">
      <c r="A172" s="130" t="s">
        <v>356</v>
      </c>
      <c r="B172" s="6"/>
      <c r="C172" s="6"/>
      <c r="D172" s="6">
        <f>'[1]Návrh stavebních investic'!E158</f>
        <v>5311</v>
      </c>
      <c r="E172" s="6">
        <f>'[1]Návrh stavebních investic'!F158</f>
        <v>6121</v>
      </c>
      <c r="F172" s="6"/>
      <c r="G172" s="69">
        <v>100</v>
      </c>
      <c r="H172" s="70">
        <v>1000</v>
      </c>
      <c r="I172" s="70">
        <v>0</v>
      </c>
      <c r="J172" s="52"/>
      <c r="K172" s="53"/>
      <c r="L172" s="53"/>
      <c r="M172" s="48" t="s">
        <v>142</v>
      </c>
      <c r="N172" s="131"/>
    </row>
    <row r="173" spans="1:14" s="1" customFormat="1" ht="10.5" customHeight="1" x14ac:dyDescent="0.2">
      <c r="A173" s="130" t="s">
        <v>357</v>
      </c>
      <c r="B173" s="6"/>
      <c r="C173" s="6"/>
      <c r="D173" s="6">
        <f>'[1]Návrh stavebních investic'!E159</f>
        <v>3612</v>
      </c>
      <c r="E173" s="6">
        <f>'[1]Návrh stavebních investic'!F159</f>
        <v>6121</v>
      </c>
      <c r="F173" s="6"/>
      <c r="G173" s="55">
        <v>100</v>
      </c>
      <c r="H173" s="56">
        <v>3500</v>
      </c>
      <c r="I173" s="56">
        <v>0</v>
      </c>
      <c r="J173" s="52"/>
      <c r="K173" s="53"/>
      <c r="L173" s="53"/>
      <c r="M173" s="38" t="s">
        <v>43</v>
      </c>
      <c r="N173" s="131" t="s">
        <v>518</v>
      </c>
    </row>
    <row r="174" spans="1:14" s="1" customFormat="1" ht="10.5" customHeight="1" x14ac:dyDescent="0.2">
      <c r="A174" s="130" t="s">
        <v>358</v>
      </c>
      <c r="B174" s="6"/>
      <c r="C174" s="6"/>
      <c r="D174" s="6">
        <f>'[1]Návrh stavebních investic'!E160</f>
        <v>3612</v>
      </c>
      <c r="E174" s="6">
        <f>'[1]Návrh stavebních investic'!F160</f>
        <v>6121</v>
      </c>
      <c r="F174" s="6"/>
      <c r="G174" s="55">
        <v>1200</v>
      </c>
      <c r="H174" s="56">
        <v>1200</v>
      </c>
      <c r="I174" s="56">
        <v>0</v>
      </c>
      <c r="J174" s="52"/>
      <c r="K174" s="53"/>
      <c r="L174" s="53"/>
      <c r="M174" s="43" t="s">
        <v>44</v>
      </c>
      <c r="N174" s="131"/>
    </row>
    <row r="175" spans="1:14" s="1" customFormat="1" ht="10.5" customHeight="1" x14ac:dyDescent="0.2">
      <c r="A175" s="130" t="s">
        <v>359</v>
      </c>
      <c r="B175" s="6"/>
      <c r="C175" s="6"/>
      <c r="D175" s="6">
        <f>'[1]Návrh stavebních investic'!E161</f>
        <v>6171</v>
      </c>
      <c r="E175" s="6">
        <f>'[1]Návrh stavebních investic'!F161</f>
        <v>6121</v>
      </c>
      <c r="F175" s="6"/>
      <c r="G175" s="55">
        <v>200</v>
      </c>
      <c r="H175" s="56">
        <v>200</v>
      </c>
      <c r="I175" s="56">
        <v>0</v>
      </c>
      <c r="J175" s="52"/>
      <c r="K175" s="53"/>
      <c r="L175" s="53"/>
      <c r="M175" s="43" t="s">
        <v>45</v>
      </c>
      <c r="N175" s="131"/>
    </row>
    <row r="176" spans="1:14" s="1" customFormat="1" ht="10.5" customHeight="1" x14ac:dyDescent="0.2">
      <c r="A176" s="130" t="s">
        <v>360</v>
      </c>
      <c r="B176" s="6"/>
      <c r="C176" s="6"/>
      <c r="D176" s="6">
        <f>'[1]Návrh stavebních investic'!E163</f>
        <v>2219</v>
      </c>
      <c r="E176" s="6">
        <f>'[1]Návrh stavebních investic'!F163</f>
        <v>6121</v>
      </c>
      <c r="F176" s="6"/>
      <c r="G176" s="55">
        <v>1000</v>
      </c>
      <c r="H176" s="56">
        <v>2000</v>
      </c>
      <c r="I176" s="56">
        <v>1000</v>
      </c>
      <c r="J176" s="52"/>
      <c r="K176" s="53"/>
      <c r="L176" s="53"/>
      <c r="M176" s="30" t="s">
        <v>46</v>
      </c>
      <c r="N176" s="131"/>
    </row>
    <row r="177" spans="1:14" s="1" customFormat="1" ht="10.5" customHeight="1" x14ac:dyDescent="0.2">
      <c r="A177" s="130" t="s">
        <v>361</v>
      </c>
      <c r="B177" s="6"/>
      <c r="C177" s="6"/>
      <c r="D177" s="6">
        <f>'[1]Návrh stavebních investic'!E164</f>
        <v>3612</v>
      </c>
      <c r="E177" s="6">
        <f>'[1]Návrh stavebních investic'!F164</f>
        <v>6121</v>
      </c>
      <c r="F177" s="6"/>
      <c r="G177" s="52">
        <v>5000</v>
      </c>
      <c r="H177" s="53">
        <v>5000</v>
      </c>
      <c r="I177" s="53">
        <v>0</v>
      </c>
      <c r="J177" s="52"/>
      <c r="K177" s="53"/>
      <c r="L177" s="53"/>
      <c r="M177" s="48" t="s">
        <v>47</v>
      </c>
      <c r="N177" s="131" t="s">
        <v>518</v>
      </c>
    </row>
    <row r="178" spans="1:14" s="1" customFormat="1" ht="10.5" customHeight="1" x14ac:dyDescent="0.2">
      <c r="A178" s="130" t="s">
        <v>524</v>
      </c>
      <c r="B178" s="6"/>
      <c r="C178" s="6"/>
      <c r="D178" s="6">
        <v>3111</v>
      </c>
      <c r="E178" s="6">
        <v>5171</v>
      </c>
      <c r="F178" s="6"/>
      <c r="G178" s="55"/>
      <c r="H178" s="56"/>
      <c r="I178" s="56"/>
      <c r="J178" s="52">
        <v>500</v>
      </c>
      <c r="K178" s="53">
        <v>500</v>
      </c>
      <c r="L178" s="53">
        <v>0</v>
      </c>
      <c r="M178" s="43" t="s">
        <v>525</v>
      </c>
      <c r="N178" s="131" t="s">
        <v>523</v>
      </c>
    </row>
    <row r="179" spans="1:14" s="1" customFormat="1" ht="10.5" customHeight="1" x14ac:dyDescent="0.2">
      <c r="A179" s="130" t="s">
        <v>362</v>
      </c>
      <c r="B179" s="6"/>
      <c r="C179" s="6"/>
      <c r="D179" s="6">
        <f>'[1]Návrh stavebních investic'!E168</f>
        <v>3113</v>
      </c>
      <c r="E179" s="6">
        <f>'[1]Návrh stavebních investic'!F168</f>
        <v>6121</v>
      </c>
      <c r="F179" s="6"/>
      <c r="G179" s="55">
        <v>400</v>
      </c>
      <c r="H179" s="56">
        <v>400</v>
      </c>
      <c r="I179" s="56">
        <v>0</v>
      </c>
      <c r="J179" s="52"/>
      <c r="K179" s="53"/>
      <c r="L179" s="53"/>
      <c r="M179" s="43" t="s">
        <v>48</v>
      </c>
      <c r="N179" s="131"/>
    </row>
    <row r="180" spans="1:14" s="1" customFormat="1" ht="10.5" customHeight="1" x14ac:dyDescent="0.2">
      <c r="A180" s="130" t="s">
        <v>363</v>
      </c>
      <c r="B180" s="6"/>
      <c r="C180" s="6"/>
      <c r="D180" s="6">
        <f>'[1]Návrh stavebních investic'!E169</f>
        <v>3113</v>
      </c>
      <c r="E180" s="6">
        <f>'[1]Návrh stavebních investic'!F169</f>
        <v>6121</v>
      </c>
      <c r="F180" s="6"/>
      <c r="G180" s="55">
        <v>1300</v>
      </c>
      <c r="H180" s="56">
        <v>1300</v>
      </c>
      <c r="I180" s="56">
        <v>0</v>
      </c>
      <c r="J180" s="52"/>
      <c r="K180" s="53"/>
      <c r="L180" s="53"/>
      <c r="M180" s="43" t="s">
        <v>49</v>
      </c>
      <c r="N180" s="131" t="s">
        <v>634</v>
      </c>
    </row>
    <row r="181" spans="1:14" s="1" customFormat="1" ht="10.5" customHeight="1" x14ac:dyDescent="0.2">
      <c r="A181" s="130" t="s">
        <v>364</v>
      </c>
      <c r="B181" s="6"/>
      <c r="C181" s="6"/>
      <c r="D181" s="6">
        <f>'[1]Návrh stavebních investic'!E170</f>
        <v>3121</v>
      </c>
      <c r="E181" s="6">
        <f>'[1]Návrh stavebních investic'!F170</f>
        <v>6121</v>
      </c>
      <c r="F181" s="6"/>
      <c r="G181" s="55">
        <v>400</v>
      </c>
      <c r="H181" s="56">
        <v>400</v>
      </c>
      <c r="I181" s="56">
        <v>0</v>
      </c>
      <c r="J181" s="52"/>
      <c r="K181" s="53"/>
      <c r="L181" s="53"/>
      <c r="M181" s="43" t="s">
        <v>50</v>
      </c>
      <c r="N181" s="131" t="s">
        <v>572</v>
      </c>
    </row>
    <row r="182" spans="1:14" s="1" customFormat="1" ht="10.5" customHeight="1" x14ac:dyDescent="0.2">
      <c r="A182" s="130" t="s">
        <v>365</v>
      </c>
      <c r="B182" s="6"/>
      <c r="C182" s="6"/>
      <c r="D182" s="6">
        <f>'[1]Návrh stavebních investic'!E171</f>
        <v>3121</v>
      </c>
      <c r="E182" s="6">
        <f>'[1]Návrh stavebních investic'!F171</f>
        <v>6121</v>
      </c>
      <c r="F182" s="6"/>
      <c r="G182" s="55">
        <v>140</v>
      </c>
      <c r="H182" s="56">
        <v>140</v>
      </c>
      <c r="I182" s="56">
        <v>0</v>
      </c>
      <c r="J182" s="52"/>
      <c r="K182" s="53"/>
      <c r="L182" s="53"/>
      <c r="M182" s="43" t="s">
        <v>128</v>
      </c>
      <c r="N182" s="131" t="s">
        <v>572</v>
      </c>
    </row>
    <row r="183" spans="1:14" s="1" customFormat="1" ht="10.5" customHeight="1" x14ac:dyDescent="0.2">
      <c r="A183" s="130" t="s">
        <v>366</v>
      </c>
      <c r="B183" s="10"/>
      <c r="C183" s="6"/>
      <c r="D183" s="6">
        <f>'[1]Návrh stavebních investic'!E174</f>
        <v>3349</v>
      </c>
      <c r="E183" s="6">
        <f>'[1]Návrh stavebních investic'!F174</f>
        <v>6121</v>
      </c>
      <c r="F183" s="6"/>
      <c r="G183" s="55">
        <v>200</v>
      </c>
      <c r="H183" s="56">
        <v>200</v>
      </c>
      <c r="I183" s="56">
        <v>0</v>
      </c>
      <c r="J183" s="52"/>
      <c r="K183" s="53"/>
      <c r="L183" s="53"/>
      <c r="M183" s="30" t="s">
        <v>51</v>
      </c>
      <c r="N183" s="131"/>
    </row>
    <row r="184" spans="1:14" s="1" customFormat="1" ht="10.5" customHeight="1" x14ac:dyDescent="0.2">
      <c r="A184" s="130" t="s">
        <v>367</v>
      </c>
      <c r="B184" s="10"/>
      <c r="C184" s="6"/>
      <c r="D184" s="6">
        <f>'[1]Návrh stavebních investic'!E176</f>
        <v>2212</v>
      </c>
      <c r="E184" s="6">
        <f>'[1]Návrh stavebních investic'!F176</f>
        <v>6121</v>
      </c>
      <c r="F184" s="6"/>
      <c r="G184" s="52">
        <v>2000</v>
      </c>
      <c r="H184" s="53">
        <v>2000</v>
      </c>
      <c r="I184" s="53">
        <v>0</v>
      </c>
      <c r="J184" s="52"/>
      <c r="K184" s="53"/>
      <c r="L184" s="53"/>
      <c r="M184" s="40" t="s">
        <v>161</v>
      </c>
      <c r="N184" s="144"/>
    </row>
    <row r="185" spans="1:14" s="1" customFormat="1" ht="10.5" customHeight="1" x14ac:dyDescent="0.2">
      <c r="A185" s="130" t="s">
        <v>368</v>
      </c>
      <c r="B185" s="10"/>
      <c r="C185" s="6"/>
      <c r="D185" s="6">
        <f>'[1]Návrh stavebních investic'!E177</f>
        <v>2212</v>
      </c>
      <c r="E185" s="6">
        <f>'[1]Návrh stavebních investic'!F177</f>
        <v>6121</v>
      </c>
      <c r="F185" s="6"/>
      <c r="G185" s="52">
        <v>150</v>
      </c>
      <c r="H185" s="53">
        <v>500</v>
      </c>
      <c r="I185" s="53">
        <v>0</v>
      </c>
      <c r="J185" s="52"/>
      <c r="K185" s="53"/>
      <c r="L185" s="53"/>
      <c r="M185" s="40" t="s">
        <v>52</v>
      </c>
      <c r="N185" s="144"/>
    </row>
    <row r="186" spans="1:14" s="1" customFormat="1" ht="10.5" customHeight="1" x14ac:dyDescent="0.2">
      <c r="A186" s="130" t="s">
        <v>370</v>
      </c>
      <c r="B186" s="10"/>
      <c r="C186" s="6"/>
      <c r="D186" s="6">
        <f>'[1]Návrh stavebních investic'!E181</f>
        <v>2212</v>
      </c>
      <c r="E186" s="6">
        <f>'[1]Návrh stavebních investic'!F181</f>
        <v>6121</v>
      </c>
      <c r="F186" s="6"/>
      <c r="G186" s="60">
        <v>200</v>
      </c>
      <c r="H186" s="71">
        <v>500</v>
      </c>
      <c r="I186" s="71">
        <v>0</v>
      </c>
      <c r="J186" s="52"/>
      <c r="K186" s="53"/>
      <c r="L186" s="53"/>
      <c r="M186" s="39" t="s">
        <v>54</v>
      </c>
      <c r="N186" s="131"/>
    </row>
    <row r="187" spans="1:14" s="1" customFormat="1" ht="10.5" customHeight="1" x14ac:dyDescent="0.2">
      <c r="A187" s="130" t="s">
        <v>371</v>
      </c>
      <c r="B187" s="10"/>
      <c r="C187" s="6"/>
      <c r="D187" s="6">
        <f>'[1]Návrh stavebních investic'!E183</f>
        <v>3631</v>
      </c>
      <c r="E187" s="6">
        <f>'[1]Návrh stavebních investic'!F183</f>
        <v>6121</v>
      </c>
      <c r="F187" s="6"/>
      <c r="G187" s="55">
        <v>800</v>
      </c>
      <c r="H187" s="56">
        <v>800</v>
      </c>
      <c r="I187" s="56">
        <v>0</v>
      </c>
      <c r="J187" s="52"/>
      <c r="K187" s="53"/>
      <c r="L187" s="53"/>
      <c r="M187" s="40" t="s">
        <v>55</v>
      </c>
      <c r="N187" s="131"/>
    </row>
    <row r="188" spans="1:14" s="1" customFormat="1" ht="10.5" customHeight="1" x14ac:dyDescent="0.2">
      <c r="A188" s="130" t="s">
        <v>372</v>
      </c>
      <c r="B188" s="10"/>
      <c r="C188" s="6"/>
      <c r="D188" s="6">
        <f>'[1]Návrh stavebních investic'!E185</f>
        <v>3631</v>
      </c>
      <c r="E188" s="6">
        <f>'[1]Návrh stavebních investic'!F185</f>
        <v>6121</v>
      </c>
      <c r="F188" s="6"/>
      <c r="G188" s="52">
        <v>50</v>
      </c>
      <c r="H188" s="53">
        <v>50</v>
      </c>
      <c r="I188" s="53">
        <v>0</v>
      </c>
      <c r="J188" s="52"/>
      <c r="K188" s="53"/>
      <c r="L188" s="53"/>
      <c r="M188" s="40" t="s">
        <v>56</v>
      </c>
      <c r="N188" s="131"/>
    </row>
    <row r="189" spans="1:14" s="1" customFormat="1" ht="10.5" customHeight="1" x14ac:dyDescent="0.2">
      <c r="A189" s="130" t="s">
        <v>373</v>
      </c>
      <c r="B189" s="10"/>
      <c r="C189" s="6"/>
      <c r="D189" s="6">
        <f>'[1]Návrh stavebních investic'!E186</f>
        <v>3326</v>
      </c>
      <c r="E189" s="6">
        <v>5171</v>
      </c>
      <c r="F189" s="6"/>
      <c r="G189" s="93"/>
      <c r="H189" s="95"/>
      <c r="I189" s="95"/>
      <c r="J189" s="52">
        <v>100</v>
      </c>
      <c r="K189" s="53">
        <v>100</v>
      </c>
      <c r="L189" s="53">
        <v>0</v>
      </c>
      <c r="M189" s="40" t="s">
        <v>57</v>
      </c>
      <c r="N189" s="131"/>
    </row>
    <row r="190" spans="1:14" s="1" customFormat="1" ht="10.5" customHeight="1" x14ac:dyDescent="0.2">
      <c r="A190" s="130" t="s">
        <v>374</v>
      </c>
      <c r="B190" s="10"/>
      <c r="C190" s="6"/>
      <c r="D190" s="6">
        <f>'[1]Návrh stavebních investic'!E187</f>
        <v>2212</v>
      </c>
      <c r="E190" s="6">
        <f>'[1]Návrh stavebních investic'!F187</f>
        <v>6121</v>
      </c>
      <c r="F190" s="6"/>
      <c r="G190" s="60">
        <v>3000</v>
      </c>
      <c r="H190" s="71">
        <v>8000</v>
      </c>
      <c r="I190" s="71">
        <v>0</v>
      </c>
      <c r="J190" s="52"/>
      <c r="K190" s="53"/>
      <c r="L190" s="53"/>
      <c r="M190" s="40" t="s">
        <v>58</v>
      </c>
      <c r="N190" s="131"/>
    </row>
    <row r="191" spans="1:14" s="1" customFormat="1" ht="10.5" customHeight="1" x14ac:dyDescent="0.2">
      <c r="A191" s="130" t="s">
        <v>375</v>
      </c>
      <c r="B191" s="10"/>
      <c r="C191" s="6"/>
      <c r="D191" s="6">
        <f>'[1]Návrh stavebních investic'!E188</f>
        <v>2321</v>
      </c>
      <c r="E191" s="6">
        <f>'[1]Návrh stavebních investic'!F188</f>
        <v>6121</v>
      </c>
      <c r="F191" s="6"/>
      <c r="G191" s="52">
        <v>2500</v>
      </c>
      <c r="H191" s="53">
        <v>2500</v>
      </c>
      <c r="I191" s="53">
        <v>0</v>
      </c>
      <c r="J191" s="52"/>
      <c r="K191" s="53"/>
      <c r="L191" s="53"/>
      <c r="M191" s="30" t="s">
        <v>59</v>
      </c>
      <c r="N191" s="131"/>
    </row>
    <row r="192" spans="1:14" s="1" customFormat="1" ht="10.5" customHeight="1" x14ac:dyDescent="0.2">
      <c r="A192" s="130" t="s">
        <v>376</v>
      </c>
      <c r="B192" s="10"/>
      <c r="C192" s="6"/>
      <c r="D192" s="6">
        <f>'[1]Návrh stavebních investic'!E189</f>
        <v>2212</v>
      </c>
      <c r="E192" s="6">
        <f>'[1]Návrh stavebních investic'!F189</f>
        <v>6121</v>
      </c>
      <c r="F192" s="6"/>
      <c r="G192" s="52">
        <v>1800</v>
      </c>
      <c r="H192" s="53">
        <v>1800</v>
      </c>
      <c r="I192" s="53">
        <v>0</v>
      </c>
      <c r="J192" s="52"/>
      <c r="K192" s="53"/>
      <c r="L192" s="53"/>
      <c r="M192" s="30" t="s">
        <v>60</v>
      </c>
      <c r="N192" s="131"/>
    </row>
    <row r="193" spans="1:14" s="1" customFormat="1" ht="10.5" customHeight="1" x14ac:dyDescent="0.2">
      <c r="A193" s="130" t="s">
        <v>377</v>
      </c>
      <c r="B193" s="10"/>
      <c r="C193" s="6"/>
      <c r="D193" s="6">
        <f>'[1]Návrh stavebních investic'!E190</f>
        <v>3631</v>
      </c>
      <c r="E193" s="6">
        <f>'[1]Návrh stavebních investic'!F190</f>
        <v>6121</v>
      </c>
      <c r="F193" s="6"/>
      <c r="G193" s="55">
        <v>500</v>
      </c>
      <c r="H193" s="56">
        <v>2000</v>
      </c>
      <c r="I193" s="56">
        <v>0</v>
      </c>
      <c r="J193" s="52"/>
      <c r="K193" s="53"/>
      <c r="L193" s="53"/>
      <c r="M193" s="30" t="s">
        <v>61</v>
      </c>
      <c r="N193" s="131"/>
    </row>
    <row r="194" spans="1:14" s="1" customFormat="1" ht="10.5" customHeight="1" x14ac:dyDescent="0.2">
      <c r="A194" s="130" t="s">
        <v>378</v>
      </c>
      <c r="B194" s="10"/>
      <c r="C194" s="6"/>
      <c r="D194" s="6">
        <f>'[1]Návrh stavebních investic'!E191</f>
        <v>2219</v>
      </c>
      <c r="E194" s="6">
        <f>'[1]Návrh stavebních investic'!F191</f>
        <v>6121</v>
      </c>
      <c r="F194" s="6"/>
      <c r="G194" s="72">
        <v>1200</v>
      </c>
      <c r="H194" s="73">
        <v>2000</v>
      </c>
      <c r="I194" s="73">
        <v>0</v>
      </c>
      <c r="J194" s="52"/>
      <c r="K194" s="53"/>
      <c r="L194" s="53"/>
      <c r="M194" s="30" t="s">
        <v>62</v>
      </c>
      <c r="N194" s="131"/>
    </row>
    <row r="195" spans="1:14" s="1" customFormat="1" ht="10.5" customHeight="1" x14ac:dyDescent="0.2">
      <c r="A195" s="130" t="s">
        <v>379</v>
      </c>
      <c r="B195" s="10"/>
      <c r="C195" s="6"/>
      <c r="D195" s="6">
        <f>'[1]Návrh stavebních investic'!E192</f>
        <v>3631</v>
      </c>
      <c r="E195" s="6">
        <f>'[1]Návrh stavebních investic'!F192</f>
        <v>6121</v>
      </c>
      <c r="F195" s="6"/>
      <c r="G195" s="52">
        <v>1500</v>
      </c>
      <c r="H195" s="53">
        <v>1500</v>
      </c>
      <c r="I195" s="53">
        <v>0</v>
      </c>
      <c r="J195" s="52"/>
      <c r="K195" s="53"/>
      <c r="L195" s="53"/>
      <c r="M195" s="40" t="s">
        <v>63</v>
      </c>
      <c r="N195" s="131"/>
    </row>
    <row r="196" spans="1:14" s="1" customFormat="1" ht="10.5" customHeight="1" x14ac:dyDescent="0.2">
      <c r="A196" s="130" t="s">
        <v>380</v>
      </c>
      <c r="B196" s="10"/>
      <c r="C196" s="6"/>
      <c r="D196" s="6">
        <f>'[1]Návrh stavebních investic'!E194</f>
        <v>3631</v>
      </c>
      <c r="E196" s="6">
        <f>'[1]Návrh stavebních investic'!F194</f>
        <v>6121</v>
      </c>
      <c r="F196" s="6"/>
      <c r="G196" s="52">
        <v>600</v>
      </c>
      <c r="H196" s="53">
        <v>600</v>
      </c>
      <c r="I196" s="53">
        <v>0</v>
      </c>
      <c r="J196" s="52"/>
      <c r="K196" s="53"/>
      <c r="L196" s="53"/>
      <c r="M196" s="30" t="s">
        <v>64</v>
      </c>
      <c r="N196" s="131"/>
    </row>
    <row r="197" spans="1:14" s="1" customFormat="1" ht="10.5" customHeight="1" x14ac:dyDescent="0.2">
      <c r="A197" s="130" t="s">
        <v>381</v>
      </c>
      <c r="B197" s="10"/>
      <c r="C197" s="6"/>
      <c r="D197" s="6">
        <f>'[1]Návrh stavebních investic'!E196</f>
        <v>2219</v>
      </c>
      <c r="E197" s="6">
        <f>'[1]Návrh stavebních investic'!F196</f>
        <v>6121</v>
      </c>
      <c r="F197" s="6"/>
      <c r="G197" s="61">
        <v>200</v>
      </c>
      <c r="H197" s="62">
        <v>12000</v>
      </c>
      <c r="I197" s="62">
        <v>0</v>
      </c>
      <c r="J197" s="52"/>
      <c r="K197" s="53"/>
      <c r="L197" s="53"/>
      <c r="M197" s="49" t="s">
        <v>143</v>
      </c>
      <c r="N197" s="131" t="s">
        <v>871</v>
      </c>
    </row>
    <row r="198" spans="1:14" s="1" customFormat="1" ht="10.5" customHeight="1" x14ac:dyDescent="0.2">
      <c r="A198" s="130" t="s">
        <v>382</v>
      </c>
      <c r="B198" s="10"/>
      <c r="C198" s="6"/>
      <c r="D198" s="6">
        <f>'[1]Návrh stavebních investic'!E197</f>
        <v>2212</v>
      </c>
      <c r="E198" s="6">
        <f>'[1]Návrh stavebních investic'!F197</f>
        <v>6121</v>
      </c>
      <c r="F198" s="6"/>
      <c r="G198" s="52">
        <v>400</v>
      </c>
      <c r="H198" s="53">
        <v>7000</v>
      </c>
      <c r="I198" s="53">
        <v>0</v>
      </c>
      <c r="J198" s="52"/>
      <c r="K198" s="53"/>
      <c r="L198" s="53"/>
      <c r="M198" s="40" t="s">
        <v>144</v>
      </c>
      <c r="N198" s="131"/>
    </row>
    <row r="199" spans="1:14" s="1" customFormat="1" ht="10.5" customHeight="1" x14ac:dyDescent="0.2">
      <c r="A199" s="130" t="s">
        <v>383</v>
      </c>
      <c r="B199" s="10"/>
      <c r="C199" s="6"/>
      <c r="D199" s="6">
        <f>'[1]Návrh stavebních investic'!E198</f>
        <v>3412</v>
      </c>
      <c r="E199" s="13">
        <v>5171</v>
      </c>
      <c r="F199" s="13"/>
      <c r="G199" s="90"/>
      <c r="H199" s="90"/>
      <c r="I199" s="90"/>
      <c r="J199" s="55">
        <v>2000</v>
      </c>
      <c r="K199" s="53">
        <v>6000</v>
      </c>
      <c r="L199" s="53">
        <v>0</v>
      </c>
      <c r="M199" s="38" t="s">
        <v>65</v>
      </c>
      <c r="N199" s="131"/>
    </row>
    <row r="200" spans="1:14" s="1" customFormat="1" ht="10.5" customHeight="1" x14ac:dyDescent="0.2">
      <c r="A200" s="130" t="s">
        <v>384</v>
      </c>
      <c r="B200" s="10"/>
      <c r="C200" s="6"/>
      <c r="D200" s="6">
        <f>'[1]Návrh stavebních investic'!E199</f>
        <v>3412</v>
      </c>
      <c r="E200" s="6">
        <f>'[1]Návrh stavebních investic'!F199</f>
        <v>6121</v>
      </c>
      <c r="F200" s="6"/>
      <c r="G200" s="52">
        <v>200</v>
      </c>
      <c r="H200" s="53">
        <v>1200</v>
      </c>
      <c r="I200" s="53">
        <v>0</v>
      </c>
      <c r="J200" s="52"/>
      <c r="K200" s="53"/>
      <c r="L200" s="53"/>
      <c r="M200" s="43" t="s">
        <v>162</v>
      </c>
      <c r="N200" s="131"/>
    </row>
    <row r="201" spans="1:14" s="1" customFormat="1" ht="10.5" customHeight="1" x14ac:dyDescent="0.2">
      <c r="A201" s="130" t="s">
        <v>385</v>
      </c>
      <c r="B201" s="10"/>
      <c r="C201" s="6"/>
      <c r="D201" s="6">
        <f>'[1]Návrh stavebních investic'!E203</f>
        <v>5311</v>
      </c>
      <c r="E201" s="6">
        <f>'[1]Návrh stavebních investic'!F203</f>
        <v>6121</v>
      </c>
      <c r="F201" s="6"/>
      <c r="G201" s="54">
        <v>150</v>
      </c>
      <c r="H201" s="59">
        <v>150</v>
      </c>
      <c r="I201" s="59">
        <v>0</v>
      </c>
      <c r="J201" s="52"/>
      <c r="K201" s="53"/>
      <c r="L201" s="53"/>
      <c r="M201" s="48" t="s">
        <v>66</v>
      </c>
      <c r="N201" s="131" t="s">
        <v>177</v>
      </c>
    </row>
    <row r="202" spans="1:14" s="1" customFormat="1" ht="10.5" customHeight="1" x14ac:dyDescent="0.2">
      <c r="A202" s="130" t="s">
        <v>386</v>
      </c>
      <c r="B202" s="10"/>
      <c r="C202" s="6"/>
      <c r="D202" s="6">
        <f>'[1]Návrh stavebních investic'!E204</f>
        <v>2212</v>
      </c>
      <c r="E202" s="6">
        <f>'[1]Návrh stavebních investic'!F204</f>
        <v>6121</v>
      </c>
      <c r="F202" s="6"/>
      <c r="G202" s="60">
        <v>100</v>
      </c>
      <c r="H202" s="71">
        <v>100</v>
      </c>
      <c r="I202" s="56">
        <v>0</v>
      </c>
      <c r="J202" s="52"/>
      <c r="K202" s="53"/>
      <c r="L202" s="53"/>
      <c r="M202" s="41" t="s">
        <v>67</v>
      </c>
      <c r="N202" s="131"/>
    </row>
    <row r="203" spans="1:14" s="1" customFormat="1" ht="10.5" customHeight="1" x14ac:dyDescent="0.2">
      <c r="A203" s="130" t="s">
        <v>387</v>
      </c>
      <c r="B203" s="10"/>
      <c r="C203" s="6"/>
      <c r="D203" s="6">
        <f>'[1]Návrh stavebních investic'!E205</f>
        <v>3429</v>
      </c>
      <c r="E203" s="6">
        <f>'[1]Návrh stavebních investic'!F205</f>
        <v>6121</v>
      </c>
      <c r="F203" s="6"/>
      <c r="G203" s="60">
        <v>300</v>
      </c>
      <c r="H203" s="71">
        <v>300</v>
      </c>
      <c r="I203" s="56">
        <v>0</v>
      </c>
      <c r="J203" s="52"/>
      <c r="K203" s="53"/>
      <c r="L203" s="53"/>
      <c r="M203" s="41" t="s">
        <v>638</v>
      </c>
      <c r="N203" s="131"/>
    </row>
    <row r="204" spans="1:14" s="1" customFormat="1" ht="10.5" customHeight="1" x14ac:dyDescent="0.2">
      <c r="A204" s="130" t="s">
        <v>388</v>
      </c>
      <c r="B204" s="10"/>
      <c r="C204" s="6"/>
      <c r="D204" s="6">
        <f>'[1]Návrh stavebních investic'!E206</f>
        <v>2212</v>
      </c>
      <c r="E204" s="6">
        <f>'[1]Návrh stavebních investic'!F206</f>
        <v>6121</v>
      </c>
      <c r="F204" s="6"/>
      <c r="G204" s="52">
        <v>800</v>
      </c>
      <c r="H204" s="53">
        <v>800</v>
      </c>
      <c r="I204" s="56">
        <v>0</v>
      </c>
      <c r="J204" s="52"/>
      <c r="K204" s="53"/>
      <c r="L204" s="53"/>
      <c r="M204" s="29" t="s">
        <v>68</v>
      </c>
      <c r="N204" s="131"/>
    </row>
    <row r="205" spans="1:14" s="1" customFormat="1" ht="10.5" customHeight="1" x14ac:dyDescent="0.2">
      <c r="A205" s="130" t="s">
        <v>390</v>
      </c>
      <c r="B205" s="10"/>
      <c r="C205" s="6"/>
      <c r="D205" s="6">
        <f>'[1]Návrh stavebních investic'!E212</f>
        <v>3113</v>
      </c>
      <c r="E205" s="6">
        <f>'[1]Návrh stavebních investic'!F212</f>
        <v>6121</v>
      </c>
      <c r="F205" s="6"/>
      <c r="G205" s="72">
        <v>2500</v>
      </c>
      <c r="H205" s="73">
        <v>2500</v>
      </c>
      <c r="I205" s="73">
        <v>0</v>
      </c>
      <c r="J205" s="52"/>
      <c r="K205" s="53"/>
      <c r="L205" s="53"/>
      <c r="M205" s="39" t="s">
        <v>69</v>
      </c>
      <c r="N205" s="131"/>
    </row>
    <row r="206" spans="1:14" s="1" customFormat="1" ht="9.9499999999999993" customHeight="1" x14ac:dyDescent="0.2">
      <c r="A206" s="130" t="s">
        <v>391</v>
      </c>
      <c r="B206" s="10"/>
      <c r="C206" s="6"/>
      <c r="D206" s="6">
        <f>'[1]Návrh stavebních investic'!E213</f>
        <v>3231</v>
      </c>
      <c r="E206" s="6">
        <f>'[1]Návrh stavebních investic'!F213</f>
        <v>6121</v>
      </c>
      <c r="F206" s="6"/>
      <c r="G206" s="72">
        <v>1000</v>
      </c>
      <c r="H206" s="73">
        <v>1000</v>
      </c>
      <c r="I206" s="62">
        <v>0</v>
      </c>
      <c r="J206" s="52"/>
      <c r="K206" s="53"/>
      <c r="L206" s="53"/>
      <c r="M206" s="30" t="s">
        <v>164</v>
      </c>
      <c r="N206" s="131"/>
    </row>
    <row r="207" spans="1:14" s="1" customFormat="1" ht="10.5" customHeight="1" x14ac:dyDescent="0.2">
      <c r="A207" s="130" t="s">
        <v>392</v>
      </c>
      <c r="B207" s="10"/>
      <c r="C207" s="6"/>
      <c r="D207" s="6">
        <f>'[1]Návrh stavebních investic'!E215</f>
        <v>3113</v>
      </c>
      <c r="E207" s="6">
        <f>'[1]Návrh stavebních investic'!F215</f>
        <v>6121</v>
      </c>
      <c r="F207" s="6"/>
      <c r="G207" s="72">
        <v>1200</v>
      </c>
      <c r="H207" s="73">
        <v>1200</v>
      </c>
      <c r="I207" s="62">
        <v>0</v>
      </c>
      <c r="J207" s="52"/>
      <c r="K207" s="53"/>
      <c r="L207" s="53"/>
      <c r="M207" s="30" t="s">
        <v>70</v>
      </c>
      <c r="N207" s="131" t="s">
        <v>562</v>
      </c>
    </row>
    <row r="208" spans="1:14" s="1" customFormat="1" ht="10.5" customHeight="1" x14ac:dyDescent="0.2">
      <c r="A208" s="130" t="s">
        <v>393</v>
      </c>
      <c r="B208" s="10"/>
      <c r="C208" s="6"/>
      <c r="D208" s="6">
        <f>'[1]Návrh stavebních investic'!E216</f>
        <v>3113</v>
      </c>
      <c r="E208" s="6">
        <f>'[1]Návrh stavebních investic'!F216</f>
        <v>6121</v>
      </c>
      <c r="F208" s="6"/>
      <c r="G208" s="72">
        <v>900</v>
      </c>
      <c r="H208" s="73">
        <v>900</v>
      </c>
      <c r="I208" s="62">
        <v>0</v>
      </c>
      <c r="J208" s="52"/>
      <c r="K208" s="53"/>
      <c r="L208" s="53"/>
      <c r="M208" s="30" t="s">
        <v>71</v>
      </c>
      <c r="N208" s="131"/>
    </row>
    <row r="209" spans="1:14" s="1" customFormat="1" ht="10.5" customHeight="1" x14ac:dyDescent="0.2">
      <c r="A209" s="130" t="s">
        <v>568</v>
      </c>
      <c r="B209" s="10"/>
      <c r="C209" s="6"/>
      <c r="D209" s="6">
        <v>3113</v>
      </c>
      <c r="E209" s="6">
        <v>5171</v>
      </c>
      <c r="F209" s="6"/>
      <c r="G209" s="72"/>
      <c r="H209" s="73"/>
      <c r="I209" s="62"/>
      <c r="J209" s="52">
        <v>500</v>
      </c>
      <c r="K209" s="53">
        <v>500</v>
      </c>
      <c r="L209" s="53">
        <v>0</v>
      </c>
      <c r="M209" s="30" t="s">
        <v>569</v>
      </c>
      <c r="N209" s="131" t="s">
        <v>567</v>
      </c>
    </row>
    <row r="210" spans="1:14" s="1" customFormat="1" ht="10.5" customHeight="1" x14ac:dyDescent="0.2">
      <c r="A210" s="130" t="s">
        <v>394</v>
      </c>
      <c r="B210" s="10"/>
      <c r="C210" s="6"/>
      <c r="D210" s="6">
        <f>'[1]Návrh stavebních investic'!E218</f>
        <v>3113</v>
      </c>
      <c r="E210" s="6">
        <f>'[1]Návrh stavebních investic'!F218</f>
        <v>6121</v>
      </c>
      <c r="F210" s="6"/>
      <c r="G210" s="72">
        <v>900</v>
      </c>
      <c r="H210" s="73">
        <v>900</v>
      </c>
      <c r="I210" s="62">
        <v>0</v>
      </c>
      <c r="J210" s="52"/>
      <c r="K210" s="53"/>
      <c r="L210" s="53"/>
      <c r="M210" s="30" t="s">
        <v>72</v>
      </c>
      <c r="N210" s="131" t="s">
        <v>567</v>
      </c>
    </row>
    <row r="211" spans="1:14" s="1" customFormat="1" ht="10.5" customHeight="1" x14ac:dyDescent="0.2">
      <c r="A211" s="130" t="s">
        <v>395</v>
      </c>
      <c r="B211" s="10"/>
      <c r="C211" s="6"/>
      <c r="D211" s="6">
        <f>'[1]Návrh stavebních investic'!E219</f>
        <v>3113</v>
      </c>
      <c r="E211" s="6">
        <f>'[1]Návrh stavebních investic'!F219</f>
        <v>6121</v>
      </c>
      <c r="F211" s="6"/>
      <c r="G211" s="72">
        <v>1200</v>
      </c>
      <c r="H211" s="73">
        <v>1200</v>
      </c>
      <c r="I211" s="62">
        <v>0</v>
      </c>
      <c r="J211" s="52"/>
      <c r="K211" s="53"/>
      <c r="L211" s="53"/>
      <c r="M211" s="75" t="s">
        <v>73</v>
      </c>
      <c r="N211" s="131"/>
    </row>
    <row r="212" spans="1:14" s="1" customFormat="1" ht="10.5" customHeight="1" x14ac:dyDescent="0.2">
      <c r="A212" s="130" t="s">
        <v>396</v>
      </c>
      <c r="B212" s="10"/>
      <c r="C212" s="6"/>
      <c r="D212" s="6">
        <f>'[1]Návrh stavebních investic'!E220</f>
        <v>3231</v>
      </c>
      <c r="E212" s="6">
        <f>'[1]Návrh stavebních investic'!F220</f>
        <v>6121</v>
      </c>
      <c r="F212" s="6"/>
      <c r="G212" s="72">
        <v>1900</v>
      </c>
      <c r="H212" s="73">
        <v>1900</v>
      </c>
      <c r="I212" s="62">
        <v>0</v>
      </c>
      <c r="J212" s="52"/>
      <c r="K212" s="53"/>
      <c r="L212" s="53"/>
      <c r="M212" s="30" t="s">
        <v>74</v>
      </c>
      <c r="N212" s="131"/>
    </row>
    <row r="213" spans="1:14" s="1" customFormat="1" ht="10.5" customHeight="1" x14ac:dyDescent="0.2">
      <c r="A213" s="130" t="s">
        <v>397</v>
      </c>
      <c r="B213" s="10"/>
      <c r="C213" s="6"/>
      <c r="D213" s="6">
        <f>'[1]Návrh stavebních investic'!E221</f>
        <v>3123</v>
      </c>
      <c r="E213" s="6">
        <f>'[1]Návrh stavebních investic'!F221</f>
        <v>6121</v>
      </c>
      <c r="F213" s="6"/>
      <c r="G213" s="72">
        <v>2600</v>
      </c>
      <c r="H213" s="73">
        <v>2600</v>
      </c>
      <c r="I213" s="62">
        <v>0</v>
      </c>
      <c r="J213" s="52"/>
      <c r="K213" s="53"/>
      <c r="L213" s="53"/>
      <c r="M213" s="30" t="s">
        <v>75</v>
      </c>
      <c r="N213" s="131"/>
    </row>
    <row r="214" spans="1:14" s="1" customFormat="1" ht="10.5" customHeight="1" x14ac:dyDescent="0.2">
      <c r="A214" s="130" t="s">
        <v>398</v>
      </c>
      <c r="B214" s="10"/>
      <c r="C214" s="6"/>
      <c r="D214" s="6">
        <f>'[1]Návrh stavebních investic'!E222</f>
        <v>3122</v>
      </c>
      <c r="E214" s="6">
        <f>'[1]Návrh stavebních investic'!F222</f>
        <v>6121</v>
      </c>
      <c r="F214" s="6"/>
      <c r="G214" s="72">
        <v>200</v>
      </c>
      <c r="H214" s="73">
        <v>200</v>
      </c>
      <c r="I214" s="62">
        <v>0</v>
      </c>
      <c r="J214" s="52"/>
      <c r="K214" s="53"/>
      <c r="L214" s="53"/>
      <c r="M214" s="30" t="s">
        <v>165</v>
      </c>
      <c r="N214" s="131"/>
    </row>
    <row r="215" spans="1:14" s="1" customFormat="1" ht="10.5" customHeight="1" x14ac:dyDescent="0.2">
      <c r="A215" s="130" t="s">
        <v>399</v>
      </c>
      <c r="B215" s="10"/>
      <c r="C215" s="6"/>
      <c r="D215" s="6">
        <f>'[1]Návrh stavebních investic'!E223</f>
        <v>3123</v>
      </c>
      <c r="E215" s="6">
        <f>'[1]Návrh stavebních investic'!F223</f>
        <v>6121</v>
      </c>
      <c r="F215" s="6"/>
      <c r="G215" s="72">
        <v>1600</v>
      </c>
      <c r="H215" s="73">
        <v>1600</v>
      </c>
      <c r="I215" s="62">
        <v>0</v>
      </c>
      <c r="J215" s="52"/>
      <c r="K215" s="53"/>
      <c r="L215" s="53"/>
      <c r="M215" s="30" t="s">
        <v>76</v>
      </c>
      <c r="N215" s="131"/>
    </row>
    <row r="216" spans="1:14" s="1" customFormat="1" ht="10.5" customHeight="1" x14ac:dyDescent="0.2">
      <c r="A216" s="130" t="s">
        <v>400</v>
      </c>
      <c r="B216" s="10"/>
      <c r="C216" s="6"/>
      <c r="D216" s="6">
        <f>'[1]Návrh stavebních investic'!E224</f>
        <v>2219</v>
      </c>
      <c r="E216" s="6">
        <f>'[1]Návrh stavebních investic'!F224</f>
        <v>6121</v>
      </c>
      <c r="F216" s="6"/>
      <c r="G216" s="63">
        <v>1200</v>
      </c>
      <c r="H216" s="64">
        <v>1200</v>
      </c>
      <c r="I216" s="62">
        <v>0</v>
      </c>
      <c r="J216" s="52"/>
      <c r="K216" s="53"/>
      <c r="L216" s="53"/>
      <c r="M216" s="46" t="s">
        <v>145</v>
      </c>
      <c r="N216" s="131" t="s">
        <v>520</v>
      </c>
    </row>
    <row r="217" spans="1:14" s="1" customFormat="1" ht="10.5" customHeight="1" x14ac:dyDescent="0.2">
      <c r="A217" s="130" t="s">
        <v>401</v>
      </c>
      <c r="B217" s="10"/>
      <c r="C217" s="6"/>
      <c r="D217" s="6">
        <f>'[1]Návrh stavebních investic'!E226</f>
        <v>3744</v>
      </c>
      <c r="E217" s="6">
        <f>'[1]Návrh stavebních investic'!F226</f>
        <v>6121</v>
      </c>
      <c r="F217" s="6"/>
      <c r="G217" s="63">
        <v>150</v>
      </c>
      <c r="H217" s="64">
        <v>150</v>
      </c>
      <c r="I217" s="62">
        <v>0</v>
      </c>
      <c r="J217" s="52"/>
      <c r="K217" s="53"/>
      <c r="L217" s="53"/>
      <c r="M217" s="47" t="s">
        <v>77</v>
      </c>
      <c r="N217" s="131"/>
    </row>
    <row r="218" spans="1:14" s="1" customFormat="1" ht="10.5" customHeight="1" x14ac:dyDescent="0.2">
      <c r="A218" s="130" t="s">
        <v>402</v>
      </c>
      <c r="B218" s="10"/>
      <c r="C218" s="6"/>
      <c r="D218" s="6">
        <f>'[1]Návrh stavebních investic'!E227</f>
        <v>3612</v>
      </c>
      <c r="E218" s="6">
        <f>'[1]Návrh stavebních investic'!F227</f>
        <v>6121</v>
      </c>
      <c r="F218" s="6"/>
      <c r="G218" s="55">
        <v>3800</v>
      </c>
      <c r="H218" s="56">
        <v>3800</v>
      </c>
      <c r="I218" s="62">
        <v>0</v>
      </c>
      <c r="J218" s="52"/>
      <c r="K218" s="53"/>
      <c r="L218" s="53"/>
      <c r="M218" s="29" t="s">
        <v>78</v>
      </c>
      <c r="N218" s="131"/>
    </row>
    <row r="219" spans="1:14" s="1" customFormat="1" ht="10.5" customHeight="1" x14ac:dyDescent="0.2">
      <c r="A219" s="130" t="s">
        <v>403</v>
      </c>
      <c r="B219" s="10"/>
      <c r="C219" s="6"/>
      <c r="D219" s="6">
        <f>'[1]Návrh stavebních investic'!E228</f>
        <v>2219</v>
      </c>
      <c r="E219" s="6">
        <f>'[1]Návrh stavebních investic'!F228</f>
        <v>6121</v>
      </c>
      <c r="F219" s="6"/>
      <c r="G219" s="63">
        <v>1000</v>
      </c>
      <c r="H219" s="64">
        <v>1000</v>
      </c>
      <c r="I219" s="62">
        <v>0</v>
      </c>
      <c r="J219" s="52"/>
      <c r="K219" s="53"/>
      <c r="L219" s="53"/>
      <c r="M219" s="47" t="s">
        <v>79</v>
      </c>
      <c r="N219" s="131"/>
    </row>
    <row r="220" spans="1:14" s="1" customFormat="1" ht="10.5" customHeight="1" x14ac:dyDescent="0.2">
      <c r="A220" s="130" t="s">
        <v>404</v>
      </c>
      <c r="B220" s="10"/>
      <c r="C220" s="6"/>
      <c r="D220" s="6">
        <f>'[1]Návrh stavebních investic'!E229</f>
        <v>3631</v>
      </c>
      <c r="E220" s="6">
        <f>'[1]Návrh stavebních investic'!F229</f>
        <v>6121</v>
      </c>
      <c r="F220" s="6"/>
      <c r="G220" s="63">
        <v>150</v>
      </c>
      <c r="H220" s="64">
        <v>150</v>
      </c>
      <c r="I220" s="62">
        <v>0</v>
      </c>
      <c r="J220" s="52"/>
      <c r="K220" s="53"/>
      <c r="L220" s="53"/>
      <c r="M220" s="82" t="s">
        <v>80</v>
      </c>
      <c r="N220" s="131"/>
    </row>
    <row r="221" spans="1:14" s="1" customFormat="1" ht="10.5" customHeight="1" x14ac:dyDescent="0.2">
      <c r="A221" s="130" t="s">
        <v>405</v>
      </c>
      <c r="B221" s="10"/>
      <c r="C221" s="6"/>
      <c r="D221" s="6">
        <f>'[1]Návrh stavebních investic'!E230</f>
        <v>3111</v>
      </c>
      <c r="E221" s="6">
        <f>'[1]Návrh stavebních investic'!F230</f>
        <v>6121</v>
      </c>
      <c r="F221" s="6"/>
      <c r="G221" s="63">
        <v>250</v>
      </c>
      <c r="H221" s="64">
        <v>250</v>
      </c>
      <c r="I221" s="62">
        <v>0</v>
      </c>
      <c r="J221" s="52"/>
      <c r="K221" s="53"/>
      <c r="L221" s="53"/>
      <c r="M221" s="47" t="s">
        <v>81</v>
      </c>
      <c r="N221" s="131" t="s">
        <v>550</v>
      </c>
    </row>
    <row r="222" spans="1:14" s="1" customFormat="1" ht="10.5" customHeight="1" x14ac:dyDescent="0.2">
      <c r="A222" s="130" t="s">
        <v>406</v>
      </c>
      <c r="B222" s="10"/>
      <c r="C222" s="6"/>
      <c r="D222" s="6">
        <f>'[1]Návrh stavebních investic'!E231</f>
        <v>3111</v>
      </c>
      <c r="E222" s="6">
        <f>'[1]Návrh stavebních investic'!F231</f>
        <v>6121</v>
      </c>
      <c r="F222" s="6"/>
      <c r="G222" s="63">
        <v>400</v>
      </c>
      <c r="H222" s="64">
        <v>400</v>
      </c>
      <c r="I222" s="62">
        <v>0</v>
      </c>
      <c r="J222" s="52"/>
      <c r="K222" s="53"/>
      <c r="L222" s="53"/>
      <c r="M222" s="47" t="s">
        <v>685</v>
      </c>
      <c r="N222" s="131" t="s">
        <v>550</v>
      </c>
    </row>
    <row r="223" spans="1:14" s="1" customFormat="1" ht="10.5" customHeight="1" x14ac:dyDescent="0.2">
      <c r="A223" s="130" t="s">
        <v>407</v>
      </c>
      <c r="B223" s="10"/>
      <c r="C223" s="6"/>
      <c r="D223" s="6">
        <f>'[1]Návrh stavebních investic'!E234</f>
        <v>3111</v>
      </c>
      <c r="E223" s="6">
        <f>'[1]Návrh stavebních investic'!F234</f>
        <v>6121</v>
      </c>
      <c r="F223" s="6"/>
      <c r="G223" s="63">
        <v>350</v>
      </c>
      <c r="H223" s="64">
        <v>350</v>
      </c>
      <c r="I223" s="62">
        <v>0</v>
      </c>
      <c r="J223" s="52"/>
      <c r="K223" s="53"/>
      <c r="L223" s="53"/>
      <c r="M223" s="47" t="s">
        <v>82</v>
      </c>
      <c r="N223" s="131" t="s">
        <v>550</v>
      </c>
    </row>
    <row r="224" spans="1:14" s="1" customFormat="1" ht="10.5" customHeight="1" x14ac:dyDescent="0.2">
      <c r="A224" s="130" t="s">
        <v>408</v>
      </c>
      <c r="B224" s="10"/>
      <c r="C224" s="6"/>
      <c r="D224" s="6">
        <f>'[1]Návrh stavebních investic'!E235</f>
        <v>3111</v>
      </c>
      <c r="E224" s="6">
        <f>'[1]Návrh stavebních investic'!F235</f>
        <v>6121</v>
      </c>
      <c r="F224" s="6"/>
      <c r="G224" s="63">
        <v>320</v>
      </c>
      <c r="H224" s="64">
        <v>320</v>
      </c>
      <c r="I224" s="62">
        <v>0</v>
      </c>
      <c r="J224" s="52"/>
      <c r="K224" s="53"/>
      <c r="L224" s="53"/>
      <c r="M224" s="47" t="s">
        <v>83</v>
      </c>
      <c r="N224" s="131"/>
    </row>
    <row r="225" spans="1:14" s="1" customFormat="1" ht="10.5" customHeight="1" x14ac:dyDescent="0.2">
      <c r="A225" s="130" t="s">
        <v>409</v>
      </c>
      <c r="B225" s="10"/>
      <c r="C225" s="6"/>
      <c r="D225" s="6">
        <f>'[1]Návrh stavebních investic'!E236</f>
        <v>2212</v>
      </c>
      <c r="E225" s="6">
        <f>'[1]Návrh stavebních investic'!F236</f>
        <v>6121</v>
      </c>
      <c r="F225" s="6"/>
      <c r="G225" s="63">
        <v>3000</v>
      </c>
      <c r="H225" s="64">
        <v>15000</v>
      </c>
      <c r="I225" s="62">
        <v>0</v>
      </c>
      <c r="J225" s="52"/>
      <c r="K225" s="53"/>
      <c r="L225" s="53"/>
      <c r="M225" s="46" t="s">
        <v>635</v>
      </c>
      <c r="N225" s="131" t="s">
        <v>178</v>
      </c>
    </row>
    <row r="226" spans="1:14" s="1" customFormat="1" ht="10.5" customHeight="1" x14ac:dyDescent="0.2">
      <c r="A226" s="130" t="s">
        <v>410</v>
      </c>
      <c r="B226" s="10"/>
      <c r="C226" s="6"/>
      <c r="D226" s="6">
        <f>'[1]Návrh stavebních investic'!E237</f>
        <v>2219</v>
      </c>
      <c r="E226" s="6">
        <f>'[1]Návrh stavebních investic'!F237</f>
        <v>6121</v>
      </c>
      <c r="F226" s="6"/>
      <c r="G226" s="63">
        <v>2000</v>
      </c>
      <c r="H226" s="64">
        <v>2000</v>
      </c>
      <c r="I226" s="62">
        <v>0</v>
      </c>
      <c r="J226" s="52"/>
      <c r="K226" s="53"/>
      <c r="L226" s="53"/>
      <c r="M226" s="47" t="s">
        <v>84</v>
      </c>
      <c r="N226" s="131"/>
    </row>
    <row r="227" spans="1:14" s="1" customFormat="1" ht="10.5" customHeight="1" x14ac:dyDescent="0.2">
      <c r="A227" s="130" t="s">
        <v>411</v>
      </c>
      <c r="B227" s="10"/>
      <c r="C227" s="6"/>
      <c r="D227" s="6">
        <f>'[1]Návrh stavebních investic'!E238</f>
        <v>2212</v>
      </c>
      <c r="E227" s="6">
        <f>'[1]Návrh stavebních investic'!F238</f>
        <v>6121</v>
      </c>
      <c r="F227" s="6"/>
      <c r="G227" s="63">
        <v>500</v>
      </c>
      <c r="H227" s="64">
        <v>500</v>
      </c>
      <c r="I227" s="62">
        <v>0</v>
      </c>
      <c r="J227" s="52"/>
      <c r="K227" s="53"/>
      <c r="L227" s="53"/>
      <c r="M227" s="47" t="s">
        <v>636</v>
      </c>
      <c r="N227" s="131"/>
    </row>
    <row r="228" spans="1:14" s="1" customFormat="1" ht="10.5" customHeight="1" x14ac:dyDescent="0.2">
      <c r="A228" s="130" t="s">
        <v>412</v>
      </c>
      <c r="B228" s="10"/>
      <c r="C228" s="6"/>
      <c r="D228" s="6">
        <f>'[1]Návrh stavebních investic'!E242</f>
        <v>6171</v>
      </c>
      <c r="E228" s="6">
        <f>'[1]Návrh stavebních investic'!F242</f>
        <v>6121</v>
      </c>
      <c r="F228" s="6"/>
      <c r="G228" s="61">
        <v>300</v>
      </c>
      <c r="H228" s="62">
        <v>300</v>
      </c>
      <c r="I228" s="56">
        <v>0</v>
      </c>
      <c r="J228" s="52"/>
      <c r="K228" s="53"/>
      <c r="L228" s="53"/>
      <c r="M228" s="37" t="s">
        <v>647</v>
      </c>
      <c r="N228" s="131" t="s">
        <v>637</v>
      </c>
    </row>
    <row r="229" spans="1:14" s="1" customFormat="1" ht="10.5" customHeight="1" x14ac:dyDescent="0.2">
      <c r="A229" s="130" t="s">
        <v>414</v>
      </c>
      <c r="B229" s="10"/>
      <c r="C229" s="6"/>
      <c r="D229" s="6">
        <f>'[1]Návrh stavebních investic'!E245</f>
        <v>2212</v>
      </c>
      <c r="E229" s="6">
        <f>'[1]Návrh stavebních investic'!F245</f>
        <v>6121</v>
      </c>
      <c r="F229" s="6"/>
      <c r="G229" s="61">
        <v>2000</v>
      </c>
      <c r="H229" s="62">
        <v>2000</v>
      </c>
      <c r="I229" s="56">
        <v>0</v>
      </c>
      <c r="J229" s="52"/>
      <c r="K229" s="53"/>
      <c r="L229" s="53"/>
      <c r="M229" s="37" t="s">
        <v>86</v>
      </c>
      <c r="N229" s="131"/>
    </row>
    <row r="230" spans="1:14" s="1" customFormat="1" ht="10.5" customHeight="1" x14ac:dyDescent="0.2">
      <c r="A230" s="130" t="s">
        <v>415</v>
      </c>
      <c r="B230" s="10"/>
      <c r="C230" s="6"/>
      <c r="D230" s="6">
        <f>'[1]Návrh stavebních investic'!E247</f>
        <v>3421</v>
      </c>
      <c r="E230" s="6">
        <f>'[1]Návrh stavebních investic'!F247</f>
        <v>6121</v>
      </c>
      <c r="F230" s="6"/>
      <c r="G230" s="61">
        <v>250</v>
      </c>
      <c r="H230" s="62">
        <v>250</v>
      </c>
      <c r="I230" s="56">
        <v>0</v>
      </c>
      <c r="J230" s="52"/>
      <c r="K230" s="53"/>
      <c r="L230" s="53"/>
      <c r="M230" s="37" t="s">
        <v>87</v>
      </c>
      <c r="N230" s="131"/>
    </row>
    <row r="231" spans="1:14" s="1" customFormat="1" ht="10.5" customHeight="1" x14ac:dyDescent="0.2">
      <c r="A231" s="130" t="s">
        <v>416</v>
      </c>
      <c r="B231" s="10"/>
      <c r="C231" s="6"/>
      <c r="D231" s="6">
        <f>'[1]Návrh stavebních investic'!E248</f>
        <v>2212</v>
      </c>
      <c r="E231" s="6">
        <f>'[1]Návrh stavebních investic'!F248</f>
        <v>6121</v>
      </c>
      <c r="F231" s="6"/>
      <c r="G231" s="61">
        <v>100</v>
      </c>
      <c r="H231" s="62">
        <v>100</v>
      </c>
      <c r="I231" s="56">
        <v>0</v>
      </c>
      <c r="J231" s="52"/>
      <c r="K231" s="53"/>
      <c r="L231" s="53"/>
      <c r="M231" s="37" t="s">
        <v>88</v>
      </c>
      <c r="N231" s="131"/>
    </row>
    <row r="232" spans="1:14" s="1" customFormat="1" ht="10.5" customHeight="1" x14ac:dyDescent="0.2">
      <c r="A232" s="130" t="s">
        <v>417</v>
      </c>
      <c r="B232" s="10"/>
      <c r="C232" s="6"/>
      <c r="D232" s="6">
        <f>'[1]Návrh stavebních investic'!E249</f>
        <v>2219</v>
      </c>
      <c r="E232" s="6">
        <f>'[1]Návrh stavebních investic'!F249</f>
        <v>6121</v>
      </c>
      <c r="F232" s="6"/>
      <c r="G232" s="61">
        <v>300</v>
      </c>
      <c r="H232" s="62">
        <v>300</v>
      </c>
      <c r="I232" s="56">
        <v>0</v>
      </c>
      <c r="J232" s="52"/>
      <c r="K232" s="53"/>
      <c r="L232" s="53"/>
      <c r="M232" s="37" t="s">
        <v>89</v>
      </c>
      <c r="N232" s="131" t="s">
        <v>670</v>
      </c>
    </row>
    <row r="233" spans="1:14" s="1" customFormat="1" ht="10.5" customHeight="1" x14ac:dyDescent="0.2">
      <c r="A233" s="130" t="s">
        <v>418</v>
      </c>
      <c r="B233" s="10"/>
      <c r="C233" s="6"/>
      <c r="D233" s="6">
        <f>'[1]Návrh stavebních investic'!E250</f>
        <v>6171</v>
      </c>
      <c r="E233" s="6">
        <f>'[1]Návrh stavebních investic'!F250</f>
        <v>6121</v>
      </c>
      <c r="F233" s="6"/>
      <c r="G233" s="61">
        <v>250</v>
      </c>
      <c r="H233" s="62">
        <v>250</v>
      </c>
      <c r="I233" s="56">
        <v>0</v>
      </c>
      <c r="J233" s="52"/>
      <c r="K233" s="53"/>
      <c r="L233" s="53"/>
      <c r="M233" s="37" t="s">
        <v>90</v>
      </c>
      <c r="N233" s="131"/>
    </row>
    <row r="234" spans="1:14" s="1" customFormat="1" ht="10.5" customHeight="1" x14ac:dyDescent="0.2">
      <c r="A234" s="130" t="s">
        <v>419</v>
      </c>
      <c r="B234" s="10"/>
      <c r="C234" s="6"/>
      <c r="D234" s="6">
        <f>'[1]Návrh stavebních investic'!E251</f>
        <v>2212</v>
      </c>
      <c r="E234" s="6">
        <f>'[1]Návrh stavebních investic'!F251</f>
        <v>6121</v>
      </c>
      <c r="F234" s="6"/>
      <c r="G234" s="61">
        <v>40</v>
      </c>
      <c r="H234" s="62">
        <v>40</v>
      </c>
      <c r="I234" s="56">
        <v>0</v>
      </c>
      <c r="J234" s="52"/>
      <c r="K234" s="53"/>
      <c r="L234" s="53"/>
      <c r="M234" s="37" t="s">
        <v>91</v>
      </c>
      <c r="N234" s="131"/>
    </row>
    <row r="235" spans="1:14" s="1" customFormat="1" ht="10.5" customHeight="1" x14ac:dyDescent="0.2">
      <c r="A235" s="130" t="s">
        <v>420</v>
      </c>
      <c r="B235" s="10"/>
      <c r="C235" s="6"/>
      <c r="D235" s="6">
        <f>'[1]Návrh stavebních investic'!E252</f>
        <v>2212</v>
      </c>
      <c r="E235" s="6">
        <f>'[1]Návrh stavebních investic'!F252</f>
        <v>6121</v>
      </c>
      <c r="F235" s="6"/>
      <c r="G235" s="61">
        <v>3000</v>
      </c>
      <c r="H235" s="62">
        <v>3000</v>
      </c>
      <c r="I235" s="62">
        <v>0</v>
      </c>
      <c r="J235" s="52"/>
      <c r="K235" s="53"/>
      <c r="L235" s="53"/>
      <c r="M235" s="37" t="s">
        <v>92</v>
      </c>
      <c r="N235" s="131"/>
    </row>
    <row r="236" spans="1:14" s="1" customFormat="1" ht="10.5" customHeight="1" x14ac:dyDescent="0.2">
      <c r="A236" s="130" t="s">
        <v>421</v>
      </c>
      <c r="B236" s="10"/>
      <c r="C236" s="6"/>
      <c r="D236" s="6">
        <f>'[1]Návrh stavebních investic'!E253</f>
        <v>5512</v>
      </c>
      <c r="E236" s="6">
        <f>'[1]Návrh stavebních investic'!F253</f>
        <v>6121</v>
      </c>
      <c r="F236" s="6"/>
      <c r="G236" s="61">
        <v>100</v>
      </c>
      <c r="H236" s="62">
        <v>100</v>
      </c>
      <c r="I236" s="62">
        <v>0</v>
      </c>
      <c r="J236" s="52"/>
      <c r="K236" s="53"/>
      <c r="L236" s="53"/>
      <c r="M236" s="37" t="s">
        <v>93</v>
      </c>
      <c r="N236" s="131"/>
    </row>
    <row r="237" spans="1:14" s="1" customFormat="1" ht="10.5" customHeight="1" x14ac:dyDescent="0.2">
      <c r="A237" s="130" t="s">
        <v>422</v>
      </c>
      <c r="B237" s="10"/>
      <c r="C237" s="6"/>
      <c r="D237" s="6">
        <f>'[1]Návrh stavebních investic'!E255</f>
        <v>3631</v>
      </c>
      <c r="E237" s="6">
        <f>'[1]Návrh stavebních investic'!F255</f>
        <v>6121</v>
      </c>
      <c r="F237" s="6"/>
      <c r="G237" s="61">
        <v>300</v>
      </c>
      <c r="H237" s="62">
        <v>300</v>
      </c>
      <c r="I237" s="62">
        <v>0</v>
      </c>
      <c r="J237" s="52"/>
      <c r="K237" s="53"/>
      <c r="L237" s="53"/>
      <c r="M237" s="37" t="s">
        <v>94</v>
      </c>
      <c r="N237" s="131"/>
    </row>
    <row r="238" spans="1:14" s="1" customFormat="1" ht="10.5" customHeight="1" x14ac:dyDescent="0.2">
      <c r="A238" s="130" t="s">
        <v>423</v>
      </c>
      <c r="B238" s="10"/>
      <c r="C238" s="6"/>
      <c r="D238" s="6">
        <f>'[1]Návrh stavebních investic'!E257</f>
        <v>2321</v>
      </c>
      <c r="E238" s="6">
        <f>'[1]Návrh stavebních investic'!F257</f>
        <v>6121</v>
      </c>
      <c r="F238" s="6"/>
      <c r="G238" s="61">
        <v>100</v>
      </c>
      <c r="H238" s="62">
        <v>500</v>
      </c>
      <c r="I238" s="62">
        <v>0</v>
      </c>
      <c r="J238" s="52"/>
      <c r="K238" s="53"/>
      <c r="L238" s="53"/>
      <c r="M238" s="37" t="s">
        <v>95</v>
      </c>
      <c r="N238" s="131"/>
    </row>
    <row r="239" spans="1:14" s="1" customFormat="1" ht="10.5" customHeight="1" x14ac:dyDescent="0.2">
      <c r="A239" s="130" t="s">
        <v>424</v>
      </c>
      <c r="B239" s="10"/>
      <c r="C239" s="6" t="str">
        <f>'[1]Návrh stavebních investic'!D260</f>
        <v>0600472000000</v>
      </c>
      <c r="D239" s="6">
        <f>'[1]Návrh stavebních investic'!E260</f>
        <v>4374</v>
      </c>
      <c r="E239" s="6">
        <f>'[1]Návrh stavebních investic'!F260</f>
        <v>6121</v>
      </c>
      <c r="F239" s="6"/>
      <c r="G239" s="57">
        <v>500</v>
      </c>
      <c r="H239" s="58">
        <v>4500</v>
      </c>
      <c r="I239" s="58">
        <v>100</v>
      </c>
      <c r="J239" s="52"/>
      <c r="K239" s="53"/>
      <c r="L239" s="53"/>
      <c r="M239" s="32" t="s">
        <v>96</v>
      </c>
      <c r="N239" s="131" t="s">
        <v>872</v>
      </c>
    </row>
    <row r="240" spans="1:14" s="1" customFormat="1" ht="10.5" customHeight="1" x14ac:dyDescent="0.2">
      <c r="A240" s="130" t="s">
        <v>425</v>
      </c>
      <c r="B240" s="10"/>
      <c r="C240" s="6"/>
      <c r="D240" s="6">
        <f>'[1]Návrh stavebních investic'!E261</f>
        <v>2219</v>
      </c>
      <c r="E240" s="6">
        <f>'[1]Návrh stavebních investic'!F261</f>
        <v>6121</v>
      </c>
      <c r="F240" s="6"/>
      <c r="G240" s="57">
        <v>100</v>
      </c>
      <c r="H240" s="58">
        <v>100</v>
      </c>
      <c r="I240" s="58">
        <v>0</v>
      </c>
      <c r="J240" s="52"/>
      <c r="K240" s="53"/>
      <c r="L240" s="53"/>
      <c r="M240" s="27" t="s">
        <v>97</v>
      </c>
      <c r="N240" s="131"/>
    </row>
    <row r="241" spans="1:14" s="1" customFormat="1" ht="10.5" customHeight="1" x14ac:dyDescent="0.2">
      <c r="A241" s="130" t="s">
        <v>426</v>
      </c>
      <c r="B241" s="10"/>
      <c r="C241" s="6"/>
      <c r="D241" s="6">
        <f>'[1]Návrh stavebních investic'!E263</f>
        <v>5512</v>
      </c>
      <c r="E241" s="6">
        <f>'[1]Návrh stavebních investic'!F263</f>
        <v>6121</v>
      </c>
      <c r="F241" s="6"/>
      <c r="G241" s="57">
        <v>800</v>
      </c>
      <c r="H241" s="58">
        <v>800</v>
      </c>
      <c r="I241" s="58">
        <v>60</v>
      </c>
      <c r="J241" s="52"/>
      <c r="K241" s="53"/>
      <c r="L241" s="53"/>
      <c r="M241" s="42" t="s">
        <v>173</v>
      </c>
      <c r="N241" s="131" t="s">
        <v>651</v>
      </c>
    </row>
    <row r="242" spans="1:14" s="107" customFormat="1" ht="10.5" customHeight="1" x14ac:dyDescent="0.2">
      <c r="A242" s="130" t="s">
        <v>427</v>
      </c>
      <c r="B242" s="28"/>
      <c r="C242" s="13"/>
      <c r="D242" s="13">
        <f>'[1]Návrh stavebních investic'!E265</f>
        <v>3631</v>
      </c>
      <c r="E242" s="13">
        <f>'[1]Návrh stavebních investic'!F265</f>
        <v>6121</v>
      </c>
      <c r="F242" s="13"/>
      <c r="G242" s="63">
        <v>200</v>
      </c>
      <c r="H242" s="64">
        <v>200</v>
      </c>
      <c r="I242" s="64">
        <v>0</v>
      </c>
      <c r="J242" s="55"/>
      <c r="K242" s="56"/>
      <c r="L242" s="56"/>
      <c r="M242" s="42" t="s">
        <v>166</v>
      </c>
      <c r="N242" s="131"/>
    </row>
    <row r="243" spans="1:14" s="1" customFormat="1" ht="10.5" customHeight="1" x14ac:dyDescent="0.2">
      <c r="A243" s="130" t="s">
        <v>428</v>
      </c>
      <c r="B243" s="10"/>
      <c r="C243" s="6"/>
      <c r="D243" s="6">
        <f>'[1]Návrh stavebních investic'!E266</f>
        <v>2219</v>
      </c>
      <c r="E243" s="6">
        <f>'[1]Návrh stavebních investic'!F266</f>
        <v>6121</v>
      </c>
      <c r="F243" s="6"/>
      <c r="G243" s="57">
        <v>250</v>
      </c>
      <c r="H243" s="58">
        <v>250</v>
      </c>
      <c r="I243" s="58">
        <v>0</v>
      </c>
      <c r="J243" s="52"/>
      <c r="K243" s="53"/>
      <c r="L243" s="53"/>
      <c r="M243" s="27" t="s">
        <v>98</v>
      </c>
      <c r="N243" s="131" t="s">
        <v>679</v>
      </c>
    </row>
    <row r="244" spans="1:14" s="1" customFormat="1" ht="10.5" customHeight="1" x14ac:dyDescent="0.2">
      <c r="A244" s="130" t="s">
        <v>430</v>
      </c>
      <c r="B244" s="10"/>
      <c r="C244" s="6"/>
      <c r="D244" s="6">
        <f>'[1]Návrh stavebních investic'!E269</f>
        <v>3113</v>
      </c>
      <c r="E244" s="6">
        <f>'[1]Návrh stavebních investic'!F269</f>
        <v>6121</v>
      </c>
      <c r="F244" s="6"/>
      <c r="G244" s="57">
        <v>3000</v>
      </c>
      <c r="H244" s="58">
        <v>3000</v>
      </c>
      <c r="I244" s="58">
        <v>0</v>
      </c>
      <c r="J244" s="52"/>
      <c r="K244" s="53"/>
      <c r="L244" s="53"/>
      <c r="M244" s="27" t="s">
        <v>100</v>
      </c>
      <c r="N244" s="131"/>
    </row>
    <row r="245" spans="1:14" s="1" customFormat="1" ht="10.5" customHeight="1" x14ac:dyDescent="0.2">
      <c r="A245" s="130" t="s">
        <v>431</v>
      </c>
      <c r="B245" s="10"/>
      <c r="C245" s="6"/>
      <c r="D245" s="6">
        <f>'[1]Návrh stavebních investic'!E270</f>
        <v>3113</v>
      </c>
      <c r="E245" s="6">
        <f>'[1]Návrh stavebních investic'!F270</f>
        <v>6121</v>
      </c>
      <c r="F245" s="6"/>
      <c r="G245" s="57">
        <v>800</v>
      </c>
      <c r="H245" s="58">
        <v>800</v>
      </c>
      <c r="I245" s="58">
        <v>0</v>
      </c>
      <c r="J245" s="52"/>
      <c r="K245" s="53"/>
      <c r="L245" s="53"/>
      <c r="M245" s="27" t="s">
        <v>700</v>
      </c>
      <c r="N245" s="139" t="s">
        <v>553</v>
      </c>
    </row>
    <row r="246" spans="1:14" s="1" customFormat="1" ht="10.5" customHeight="1" x14ac:dyDescent="0.2">
      <c r="A246" s="130" t="s">
        <v>432</v>
      </c>
      <c r="B246" s="10"/>
      <c r="C246" s="6"/>
      <c r="D246" s="6">
        <f>'[1]Návrh stavebních investic'!E271</f>
        <v>3113</v>
      </c>
      <c r="E246" s="6">
        <f>'[1]Návrh stavebních investic'!F271</f>
        <v>6121</v>
      </c>
      <c r="F246" s="6"/>
      <c r="G246" s="57">
        <v>1000</v>
      </c>
      <c r="H246" s="58">
        <v>1000</v>
      </c>
      <c r="I246" s="58">
        <v>0</v>
      </c>
      <c r="J246" s="52"/>
      <c r="K246" s="53"/>
      <c r="L246" s="53"/>
      <c r="M246" s="27" t="s">
        <v>101</v>
      </c>
      <c r="N246" s="139" t="s">
        <v>553</v>
      </c>
    </row>
    <row r="247" spans="1:14" s="1" customFormat="1" ht="10.5" customHeight="1" x14ac:dyDescent="0.2">
      <c r="A247" s="130" t="s">
        <v>433</v>
      </c>
      <c r="B247" s="10"/>
      <c r="C247" s="6"/>
      <c r="D247" s="6">
        <f>'[1]Návrh stavebních investic'!E272</f>
        <v>3113</v>
      </c>
      <c r="E247" s="6">
        <f>'[1]Návrh stavebních investic'!F272</f>
        <v>6121</v>
      </c>
      <c r="F247" s="6"/>
      <c r="G247" s="57">
        <v>1500</v>
      </c>
      <c r="H247" s="58">
        <v>1500</v>
      </c>
      <c r="I247" s="58">
        <v>0</v>
      </c>
      <c r="J247" s="52"/>
      <c r="K247" s="53"/>
      <c r="L247" s="53"/>
      <c r="M247" s="42" t="s">
        <v>174</v>
      </c>
      <c r="N247" s="131" t="s">
        <v>554</v>
      </c>
    </row>
    <row r="248" spans="1:14" s="1" customFormat="1" ht="10.5" customHeight="1" x14ac:dyDescent="0.2">
      <c r="A248" s="130" t="s">
        <v>434</v>
      </c>
      <c r="B248" s="10"/>
      <c r="C248" s="6"/>
      <c r="D248" s="6">
        <f>'[1]Návrh stavebních investic'!E273</f>
        <v>3113</v>
      </c>
      <c r="E248" s="6">
        <f>'[1]Návrh stavebních investic'!F273</f>
        <v>6121</v>
      </c>
      <c r="F248" s="6"/>
      <c r="G248" s="57">
        <v>300</v>
      </c>
      <c r="H248" s="58">
        <v>300</v>
      </c>
      <c r="I248" s="58">
        <v>0</v>
      </c>
      <c r="J248" s="52"/>
      <c r="K248" s="53"/>
      <c r="L248" s="53"/>
      <c r="M248" s="27" t="s">
        <v>102</v>
      </c>
      <c r="N248" s="139" t="s">
        <v>553</v>
      </c>
    </row>
    <row r="249" spans="1:14" s="1" customFormat="1" ht="10.5" customHeight="1" x14ac:dyDescent="0.2">
      <c r="A249" s="130" t="s">
        <v>435</v>
      </c>
      <c r="B249" s="10"/>
      <c r="C249" s="6"/>
      <c r="D249" s="6">
        <f>'[1]Návrh stavebních investic'!E274</f>
        <v>3113</v>
      </c>
      <c r="E249" s="6">
        <f>'[1]Návrh stavebních investic'!F274</f>
        <v>6121</v>
      </c>
      <c r="F249" s="6"/>
      <c r="G249" s="57">
        <v>500</v>
      </c>
      <c r="H249" s="58">
        <v>500</v>
      </c>
      <c r="I249" s="58">
        <v>0</v>
      </c>
      <c r="J249" s="52"/>
      <c r="K249" s="53"/>
      <c r="L249" s="53"/>
      <c r="M249" s="27" t="s">
        <v>167</v>
      </c>
      <c r="N249" s="139"/>
    </row>
    <row r="250" spans="1:14" s="1" customFormat="1" ht="10.5" customHeight="1" x14ac:dyDescent="0.2">
      <c r="A250" s="130" t="s">
        <v>436</v>
      </c>
      <c r="B250" s="10"/>
      <c r="C250" s="6"/>
      <c r="D250" s="6">
        <f>'[1]Návrh stavebních investic'!E275</f>
        <v>3113</v>
      </c>
      <c r="E250" s="6">
        <f>'[1]Návrh stavebních investic'!F275</f>
        <v>6121</v>
      </c>
      <c r="F250" s="6"/>
      <c r="G250" s="57">
        <v>500</v>
      </c>
      <c r="H250" s="58">
        <v>500</v>
      </c>
      <c r="I250" s="58">
        <v>0</v>
      </c>
      <c r="J250" s="52"/>
      <c r="K250" s="53"/>
      <c r="L250" s="53"/>
      <c r="M250" s="27" t="s">
        <v>555</v>
      </c>
      <c r="N250" s="139" t="s">
        <v>553</v>
      </c>
    </row>
    <row r="251" spans="1:14" s="1" customFormat="1" ht="10.5" customHeight="1" x14ac:dyDescent="0.2">
      <c r="A251" s="130" t="s">
        <v>437</v>
      </c>
      <c r="B251" s="10"/>
      <c r="C251" s="6"/>
      <c r="D251" s="6">
        <f>'[1]Návrh stavebních investic'!E276</f>
        <v>3113</v>
      </c>
      <c r="E251" s="6">
        <f>'[1]Návrh stavebních investic'!F276</f>
        <v>6121</v>
      </c>
      <c r="F251" s="6"/>
      <c r="G251" s="57">
        <v>700</v>
      </c>
      <c r="H251" s="58">
        <v>700</v>
      </c>
      <c r="I251" s="58">
        <v>0</v>
      </c>
      <c r="J251" s="52"/>
      <c r="K251" s="53"/>
      <c r="L251" s="53"/>
      <c r="M251" s="27" t="s">
        <v>103</v>
      </c>
      <c r="N251" s="131" t="s">
        <v>557</v>
      </c>
    </row>
    <row r="252" spans="1:14" s="1" customFormat="1" ht="10.5" customHeight="1" x14ac:dyDescent="0.2">
      <c r="A252" s="130" t="s">
        <v>438</v>
      </c>
      <c r="B252" s="10"/>
      <c r="C252" s="6"/>
      <c r="D252" s="6">
        <f>'[1]Návrh stavebních investic'!E278</f>
        <v>3113</v>
      </c>
      <c r="E252" s="6">
        <f>'[1]Návrh stavebních investic'!F278</f>
        <v>6121</v>
      </c>
      <c r="F252" s="6"/>
      <c r="G252" s="57">
        <v>500</v>
      </c>
      <c r="H252" s="58">
        <v>500</v>
      </c>
      <c r="I252" s="58">
        <v>0</v>
      </c>
      <c r="J252" s="52"/>
      <c r="K252" s="53"/>
      <c r="L252" s="53"/>
      <c r="M252" s="27" t="s">
        <v>104</v>
      </c>
      <c r="N252" s="131" t="s">
        <v>557</v>
      </c>
    </row>
    <row r="253" spans="1:14" s="1" customFormat="1" ht="10.5" customHeight="1" x14ac:dyDescent="0.2">
      <c r="A253" s="130" t="s">
        <v>439</v>
      </c>
      <c r="B253" s="10"/>
      <c r="C253" s="6"/>
      <c r="D253" s="6">
        <f>'[1]Návrh stavebních investic'!E279</f>
        <v>3113</v>
      </c>
      <c r="E253" s="6">
        <f>'[1]Návrh stavebních investic'!F279</f>
        <v>6121</v>
      </c>
      <c r="F253" s="6"/>
      <c r="G253" s="57">
        <v>200</v>
      </c>
      <c r="H253" s="58">
        <v>200</v>
      </c>
      <c r="I253" s="58">
        <v>0</v>
      </c>
      <c r="J253" s="52"/>
      <c r="K253" s="53"/>
      <c r="L253" s="53"/>
      <c r="M253" s="27" t="s">
        <v>105</v>
      </c>
      <c r="N253" s="131" t="s">
        <v>557</v>
      </c>
    </row>
    <row r="254" spans="1:14" s="1" customFormat="1" ht="10.5" customHeight="1" x14ac:dyDescent="0.2">
      <c r="A254" s="130" t="s">
        <v>440</v>
      </c>
      <c r="B254" s="10"/>
      <c r="C254" s="6"/>
      <c r="D254" s="6">
        <f>'[1]Návrh stavebních investic'!E280</f>
        <v>3113</v>
      </c>
      <c r="E254" s="6">
        <f>'[1]Návrh stavebních investic'!F280</f>
        <v>6121</v>
      </c>
      <c r="F254" s="6"/>
      <c r="G254" s="57">
        <v>200</v>
      </c>
      <c r="H254" s="58">
        <v>200</v>
      </c>
      <c r="I254" s="58">
        <v>0</v>
      </c>
      <c r="J254" s="52"/>
      <c r="K254" s="53"/>
      <c r="L254" s="53"/>
      <c r="M254" s="27" t="s">
        <v>106</v>
      </c>
      <c r="N254" s="131"/>
    </row>
    <row r="255" spans="1:14" s="1" customFormat="1" ht="10.5" customHeight="1" x14ac:dyDescent="0.2">
      <c r="A255" s="130" t="s">
        <v>441</v>
      </c>
      <c r="B255" s="10"/>
      <c r="C255" s="6"/>
      <c r="D255" s="6">
        <f>'[1]Návrh stavebních investic'!E284</f>
        <v>3113</v>
      </c>
      <c r="E255" s="6">
        <f>'[1]Návrh stavebních investic'!F284</f>
        <v>6121</v>
      </c>
      <c r="F255" s="6"/>
      <c r="G255" s="57">
        <v>200</v>
      </c>
      <c r="H255" s="58">
        <v>200</v>
      </c>
      <c r="I255" s="58">
        <v>0</v>
      </c>
      <c r="J255" s="52"/>
      <c r="K255" s="53"/>
      <c r="L255" s="53"/>
      <c r="M255" s="27" t="s">
        <v>107</v>
      </c>
      <c r="N255" s="131"/>
    </row>
    <row r="256" spans="1:14" s="1" customFormat="1" ht="10.5" customHeight="1" x14ac:dyDescent="0.2">
      <c r="A256" s="130" t="s">
        <v>442</v>
      </c>
      <c r="B256" s="10"/>
      <c r="C256" s="6"/>
      <c r="D256" s="6">
        <f>'[1]Návrh stavebních investic'!E286</f>
        <v>6171</v>
      </c>
      <c r="E256" s="6">
        <f>'[1]Návrh stavebních investic'!F286</f>
        <v>6121</v>
      </c>
      <c r="F256" s="6"/>
      <c r="G256" s="57">
        <v>50</v>
      </c>
      <c r="H256" s="58">
        <v>50</v>
      </c>
      <c r="I256" s="58">
        <v>0</v>
      </c>
      <c r="J256" s="52"/>
      <c r="K256" s="53"/>
      <c r="L256" s="53"/>
      <c r="M256" s="27" t="s">
        <v>108</v>
      </c>
      <c r="N256" s="131" t="s">
        <v>637</v>
      </c>
    </row>
    <row r="257" spans="1:14" s="1" customFormat="1" ht="10.5" customHeight="1" x14ac:dyDescent="0.2">
      <c r="A257" s="130" t="s">
        <v>443</v>
      </c>
      <c r="B257" s="10"/>
      <c r="C257" s="6"/>
      <c r="D257" s="6">
        <f>'[1]Návrh stavebních investic'!E290</f>
        <v>6171</v>
      </c>
      <c r="E257" s="6">
        <f>'[1]Návrh stavebních investic'!F290</f>
        <v>6121</v>
      </c>
      <c r="F257" s="6"/>
      <c r="G257" s="57">
        <v>200</v>
      </c>
      <c r="H257" s="58">
        <v>200</v>
      </c>
      <c r="I257" s="58">
        <v>0</v>
      </c>
      <c r="J257" s="52"/>
      <c r="K257" s="53"/>
      <c r="L257" s="53"/>
      <c r="M257" s="27" t="s">
        <v>150</v>
      </c>
      <c r="N257" s="131" t="s">
        <v>637</v>
      </c>
    </row>
    <row r="258" spans="1:14" s="1" customFormat="1" ht="10.5" customHeight="1" x14ac:dyDescent="0.2">
      <c r="A258" s="130" t="s">
        <v>444</v>
      </c>
      <c r="B258" s="10"/>
      <c r="C258" s="6"/>
      <c r="D258" s="6">
        <f>'[1]Návrh stavebních investic'!E292</f>
        <v>6171</v>
      </c>
      <c r="E258" s="6">
        <f>'[1]Návrh stavebních investic'!F292</f>
        <v>6121</v>
      </c>
      <c r="F258" s="6"/>
      <c r="G258" s="57">
        <v>100</v>
      </c>
      <c r="H258" s="58">
        <v>100</v>
      </c>
      <c r="I258" s="58">
        <v>0</v>
      </c>
      <c r="J258" s="52"/>
      <c r="K258" s="53"/>
      <c r="L258" s="53"/>
      <c r="M258" s="42" t="s">
        <v>109</v>
      </c>
      <c r="N258" s="131" t="s">
        <v>177</v>
      </c>
    </row>
    <row r="259" spans="1:14" s="1" customFormat="1" ht="10.5" customHeight="1" x14ac:dyDescent="0.2">
      <c r="A259" s="130" t="s">
        <v>445</v>
      </c>
      <c r="B259" s="10"/>
      <c r="C259" s="6"/>
      <c r="D259" s="6">
        <f>'[1]Návrh stavebních investic'!E293</f>
        <v>3639</v>
      </c>
      <c r="E259" s="6">
        <f>'[1]Návrh stavebních investic'!F293</f>
        <v>6121</v>
      </c>
      <c r="F259" s="6"/>
      <c r="G259" s="57">
        <v>200</v>
      </c>
      <c r="H259" s="58">
        <v>5000</v>
      </c>
      <c r="I259" s="58">
        <v>0</v>
      </c>
      <c r="J259" s="52"/>
      <c r="K259" s="53"/>
      <c r="L259" s="53"/>
      <c r="M259" s="27" t="s">
        <v>701</v>
      </c>
      <c r="N259" s="131" t="s">
        <v>177</v>
      </c>
    </row>
    <row r="260" spans="1:14" s="1" customFormat="1" ht="10.5" customHeight="1" x14ac:dyDescent="0.2">
      <c r="A260" s="130" t="s">
        <v>446</v>
      </c>
      <c r="B260" s="10"/>
      <c r="C260" s="6"/>
      <c r="D260" s="6">
        <f>'[1]Návrh stavebních investic'!E294</f>
        <v>3631</v>
      </c>
      <c r="E260" s="6">
        <f>'[1]Návrh stavebních investic'!F294</f>
        <v>6121</v>
      </c>
      <c r="F260" s="6"/>
      <c r="G260" s="57">
        <v>300</v>
      </c>
      <c r="H260" s="58">
        <v>300</v>
      </c>
      <c r="I260" s="58">
        <v>0</v>
      </c>
      <c r="J260" s="52"/>
      <c r="K260" s="53"/>
      <c r="L260" s="53"/>
      <c r="M260" s="42" t="s">
        <v>110</v>
      </c>
      <c r="N260" s="131"/>
    </row>
    <row r="261" spans="1:14" s="1" customFormat="1" ht="10.5" customHeight="1" x14ac:dyDescent="0.2">
      <c r="A261" s="130" t="s">
        <v>448</v>
      </c>
      <c r="B261" s="10"/>
      <c r="C261" s="6"/>
      <c r="D261" s="6">
        <f>'[1]Návrh stavebních investic'!E298</f>
        <v>3632</v>
      </c>
      <c r="E261" s="6">
        <f>'[1]Návrh stavebních investic'!F298</f>
        <v>6121</v>
      </c>
      <c r="F261" s="6"/>
      <c r="G261" s="57">
        <v>1200</v>
      </c>
      <c r="H261" s="58">
        <v>1300</v>
      </c>
      <c r="I261" s="58">
        <v>100</v>
      </c>
      <c r="J261" s="52"/>
      <c r="K261" s="53"/>
      <c r="L261" s="53"/>
      <c r="M261" s="42" t="s">
        <v>111</v>
      </c>
      <c r="N261" s="131"/>
    </row>
    <row r="262" spans="1:14" s="1" customFormat="1" ht="10.5" customHeight="1" x14ac:dyDescent="0.2">
      <c r="A262" s="130" t="s">
        <v>449</v>
      </c>
      <c r="B262" s="10"/>
      <c r="C262" s="6"/>
      <c r="D262" s="6">
        <f>'[1]Návrh stavebních investic'!E300</f>
        <v>3632</v>
      </c>
      <c r="E262" s="13">
        <v>5171</v>
      </c>
      <c r="F262" s="13"/>
      <c r="G262" s="90"/>
      <c r="H262" s="90"/>
      <c r="I262" s="90"/>
      <c r="J262" s="63">
        <v>600</v>
      </c>
      <c r="K262" s="58">
        <v>600</v>
      </c>
      <c r="L262" s="58">
        <v>0</v>
      </c>
      <c r="M262" s="27" t="s">
        <v>112</v>
      </c>
      <c r="N262" s="131" t="s">
        <v>181</v>
      </c>
    </row>
    <row r="263" spans="1:14" s="108" customFormat="1" ht="10.5" customHeight="1" x14ac:dyDescent="0.2">
      <c r="A263" s="138" t="s">
        <v>451</v>
      </c>
      <c r="B263" s="146"/>
      <c r="C263" s="15"/>
      <c r="D263" s="15">
        <v>6171</v>
      </c>
      <c r="E263" s="15">
        <f>'[1]Návrh stavebních investic'!F308</f>
        <v>6121</v>
      </c>
      <c r="F263" s="15"/>
      <c r="G263" s="57">
        <v>850</v>
      </c>
      <c r="H263" s="58">
        <v>1500</v>
      </c>
      <c r="I263" s="58">
        <v>0</v>
      </c>
      <c r="J263" s="54"/>
      <c r="K263" s="59"/>
      <c r="L263" s="59"/>
      <c r="M263" s="27" t="s">
        <v>829</v>
      </c>
      <c r="N263" s="132"/>
    </row>
    <row r="264" spans="1:14" s="1" customFormat="1" ht="10.5" customHeight="1" x14ac:dyDescent="0.2">
      <c r="A264" s="130" t="s">
        <v>452</v>
      </c>
      <c r="B264" s="10"/>
      <c r="C264" s="6"/>
      <c r="D264" s="6">
        <v>3631</v>
      </c>
      <c r="E264" s="15">
        <v>6121</v>
      </c>
      <c r="F264" s="6"/>
      <c r="G264" s="52">
        <v>150</v>
      </c>
      <c r="H264" s="53">
        <v>150</v>
      </c>
      <c r="I264" s="58">
        <v>0</v>
      </c>
      <c r="J264" s="54"/>
      <c r="K264" s="53"/>
      <c r="L264" s="53"/>
      <c r="M264" s="29" t="s">
        <v>146</v>
      </c>
      <c r="N264" s="131"/>
    </row>
    <row r="265" spans="1:14" s="1" customFormat="1" ht="10.5" customHeight="1" x14ac:dyDescent="0.2">
      <c r="A265" s="130" t="s">
        <v>453</v>
      </c>
      <c r="B265" s="10"/>
      <c r="C265" s="6"/>
      <c r="D265" s="6">
        <v>3412</v>
      </c>
      <c r="E265" s="15">
        <v>6121</v>
      </c>
      <c r="F265" s="6"/>
      <c r="G265" s="52">
        <v>300</v>
      </c>
      <c r="H265" s="53">
        <v>300</v>
      </c>
      <c r="I265" s="58">
        <v>0</v>
      </c>
      <c r="J265" s="54"/>
      <c r="K265" s="53"/>
      <c r="L265" s="53"/>
      <c r="M265" s="29" t="s">
        <v>136</v>
      </c>
      <c r="N265" s="131"/>
    </row>
    <row r="266" spans="1:14" s="1" customFormat="1" ht="10.5" customHeight="1" x14ac:dyDescent="0.2">
      <c r="A266" s="130" t="s">
        <v>454</v>
      </c>
      <c r="B266" s="26"/>
      <c r="C266" s="6"/>
      <c r="D266" s="6">
        <v>3612</v>
      </c>
      <c r="E266" s="6">
        <v>6121</v>
      </c>
      <c r="F266" s="6"/>
      <c r="G266" s="52">
        <v>1000</v>
      </c>
      <c r="H266" s="53">
        <v>1000</v>
      </c>
      <c r="I266" s="58">
        <v>0</v>
      </c>
      <c r="J266" s="52"/>
      <c r="K266" s="53"/>
      <c r="L266" s="53"/>
      <c r="M266" s="29" t="s">
        <v>113</v>
      </c>
      <c r="N266" s="131"/>
    </row>
    <row r="267" spans="1:14" s="1" customFormat="1" ht="10.5" customHeight="1" x14ac:dyDescent="0.2">
      <c r="A267" s="130" t="s">
        <v>455</v>
      </c>
      <c r="B267" s="26"/>
      <c r="C267" s="6"/>
      <c r="D267" s="6">
        <v>2219</v>
      </c>
      <c r="E267" s="6">
        <v>6121</v>
      </c>
      <c r="F267" s="6"/>
      <c r="G267" s="52">
        <v>500</v>
      </c>
      <c r="H267" s="53">
        <v>500</v>
      </c>
      <c r="I267" s="58">
        <v>0</v>
      </c>
      <c r="J267" s="52"/>
      <c r="K267" s="53"/>
      <c r="L267" s="53"/>
      <c r="M267" s="43" t="s">
        <v>114</v>
      </c>
      <c r="N267" s="131"/>
    </row>
    <row r="268" spans="1:14" s="1" customFormat="1" ht="10.5" customHeight="1" x14ac:dyDescent="0.2">
      <c r="A268" s="130" t="s">
        <v>456</v>
      </c>
      <c r="B268" s="26"/>
      <c r="C268" s="6"/>
      <c r="D268" s="6">
        <v>2212</v>
      </c>
      <c r="E268" s="6">
        <v>6121</v>
      </c>
      <c r="F268" s="6"/>
      <c r="G268" s="52">
        <v>300</v>
      </c>
      <c r="H268" s="53">
        <v>6000</v>
      </c>
      <c r="I268" s="58">
        <v>0</v>
      </c>
      <c r="J268" s="52"/>
      <c r="K268" s="53"/>
      <c r="L268" s="53"/>
      <c r="M268" s="43" t="s">
        <v>168</v>
      </c>
      <c r="N268" s="131"/>
    </row>
    <row r="269" spans="1:14" s="1" customFormat="1" ht="10.5" customHeight="1" x14ac:dyDescent="0.2">
      <c r="A269" s="130" t="s">
        <v>457</v>
      </c>
      <c r="B269" s="26"/>
      <c r="C269" s="6"/>
      <c r="D269" s="6">
        <v>3632</v>
      </c>
      <c r="E269" s="6">
        <v>6121</v>
      </c>
      <c r="F269" s="6"/>
      <c r="G269" s="52">
        <v>100</v>
      </c>
      <c r="H269" s="53">
        <v>100</v>
      </c>
      <c r="I269" s="58">
        <v>0</v>
      </c>
      <c r="J269" s="52"/>
      <c r="K269" s="53"/>
      <c r="L269" s="53"/>
      <c r="M269" s="43" t="s">
        <v>115</v>
      </c>
      <c r="N269" s="131"/>
    </row>
    <row r="270" spans="1:14" s="1" customFormat="1" ht="10.5" customHeight="1" x14ac:dyDescent="0.2">
      <c r="A270" s="130" t="s">
        <v>458</v>
      </c>
      <c r="B270" s="26"/>
      <c r="C270" s="6"/>
      <c r="D270" s="6">
        <v>3326</v>
      </c>
      <c r="E270" s="13">
        <v>5171</v>
      </c>
      <c r="F270" s="13"/>
      <c r="G270" s="55">
        <v>200</v>
      </c>
      <c r="H270" s="56">
        <v>200</v>
      </c>
      <c r="I270" s="56">
        <v>0</v>
      </c>
      <c r="J270" s="55">
        <v>200</v>
      </c>
      <c r="K270" s="53">
        <v>200</v>
      </c>
      <c r="L270" s="58">
        <v>0</v>
      </c>
      <c r="M270" s="43" t="s">
        <v>116</v>
      </c>
      <c r="N270" s="131"/>
    </row>
    <row r="271" spans="1:14" s="1" customFormat="1" ht="10.5" customHeight="1" x14ac:dyDescent="0.2">
      <c r="A271" s="130" t="s">
        <v>459</v>
      </c>
      <c r="B271" s="26"/>
      <c r="C271" s="6"/>
      <c r="D271" s="6">
        <v>3745</v>
      </c>
      <c r="E271" s="13">
        <v>5169</v>
      </c>
      <c r="F271" s="13"/>
      <c r="G271" s="55"/>
      <c r="H271" s="56"/>
      <c r="I271" s="56"/>
      <c r="J271" s="55">
        <v>100</v>
      </c>
      <c r="K271" s="53">
        <v>100</v>
      </c>
      <c r="L271" s="58">
        <v>0</v>
      </c>
      <c r="M271" s="43" t="s">
        <v>169</v>
      </c>
      <c r="N271" s="131" t="s">
        <v>178</v>
      </c>
    </row>
    <row r="272" spans="1:14" s="1" customFormat="1" ht="10.5" customHeight="1" x14ac:dyDescent="0.2">
      <c r="A272" s="130" t="s">
        <v>460</v>
      </c>
      <c r="B272" s="26"/>
      <c r="C272" s="6"/>
      <c r="D272" s="6">
        <v>3745</v>
      </c>
      <c r="E272" s="13">
        <v>6119</v>
      </c>
      <c r="F272" s="13"/>
      <c r="G272" s="55">
        <v>200</v>
      </c>
      <c r="H272" s="56">
        <v>200</v>
      </c>
      <c r="I272" s="64">
        <v>0</v>
      </c>
      <c r="J272" s="55"/>
      <c r="K272" s="53"/>
      <c r="L272" s="53"/>
      <c r="M272" s="43" t="s">
        <v>147</v>
      </c>
      <c r="N272" s="131" t="s">
        <v>178</v>
      </c>
    </row>
    <row r="273" spans="1:14" s="1" customFormat="1" ht="10.5" customHeight="1" x14ac:dyDescent="0.2">
      <c r="A273" s="130" t="s">
        <v>461</v>
      </c>
      <c r="B273" s="26"/>
      <c r="C273" s="6"/>
      <c r="D273" s="6">
        <v>3322</v>
      </c>
      <c r="E273" s="13">
        <v>5171</v>
      </c>
      <c r="F273" s="13"/>
      <c r="G273" s="55"/>
      <c r="H273" s="56"/>
      <c r="I273" s="56"/>
      <c r="J273" s="55">
        <v>300</v>
      </c>
      <c r="K273" s="53">
        <v>300</v>
      </c>
      <c r="L273" s="58">
        <v>0</v>
      </c>
      <c r="M273" s="29" t="s">
        <v>117</v>
      </c>
      <c r="N273" s="131" t="s">
        <v>640</v>
      </c>
    </row>
    <row r="274" spans="1:14" s="1" customFormat="1" ht="10.5" customHeight="1" x14ac:dyDescent="0.2">
      <c r="A274" s="130" t="s">
        <v>462</v>
      </c>
      <c r="B274" s="26"/>
      <c r="C274" s="6"/>
      <c r="D274" s="6">
        <v>3322</v>
      </c>
      <c r="E274" s="13">
        <v>5171</v>
      </c>
      <c r="F274" s="13"/>
      <c r="G274" s="55"/>
      <c r="H274" s="56"/>
      <c r="I274" s="56"/>
      <c r="J274" s="55">
        <v>100</v>
      </c>
      <c r="K274" s="53">
        <v>100</v>
      </c>
      <c r="L274" s="58">
        <v>0</v>
      </c>
      <c r="M274" s="43" t="s">
        <v>118</v>
      </c>
      <c r="N274" s="131" t="s">
        <v>640</v>
      </c>
    </row>
    <row r="275" spans="1:14" s="1" customFormat="1" ht="10.5" customHeight="1" x14ac:dyDescent="0.2">
      <c r="A275" s="130" t="s">
        <v>463</v>
      </c>
      <c r="B275" s="26"/>
      <c r="C275" s="6"/>
      <c r="D275" s="6">
        <v>3111</v>
      </c>
      <c r="E275" s="18">
        <v>5171</v>
      </c>
      <c r="F275" s="13"/>
      <c r="G275" s="63"/>
      <c r="H275" s="56"/>
      <c r="I275" s="56"/>
      <c r="J275" s="55">
        <v>60</v>
      </c>
      <c r="K275" s="53">
        <v>60</v>
      </c>
      <c r="L275" s="53">
        <v>0</v>
      </c>
      <c r="M275" s="27" t="s">
        <v>119</v>
      </c>
      <c r="N275" s="131"/>
    </row>
    <row r="276" spans="1:14" s="1" customFormat="1" ht="10.5" customHeight="1" x14ac:dyDescent="0.2">
      <c r="A276" s="130" t="s">
        <v>464</v>
      </c>
      <c r="B276" s="26"/>
      <c r="C276" s="6"/>
      <c r="D276" s="6">
        <v>3111</v>
      </c>
      <c r="E276" s="18">
        <v>6121</v>
      </c>
      <c r="F276" s="13"/>
      <c r="G276" s="63">
        <v>50</v>
      </c>
      <c r="H276" s="56">
        <v>50</v>
      </c>
      <c r="I276" s="64">
        <v>0</v>
      </c>
      <c r="J276" s="55"/>
      <c r="K276" s="53"/>
      <c r="L276" s="53"/>
      <c r="M276" s="27" t="s">
        <v>120</v>
      </c>
      <c r="N276" s="131" t="s">
        <v>523</v>
      </c>
    </row>
    <row r="277" spans="1:14" s="1" customFormat="1" ht="10.5" customHeight="1" x14ac:dyDescent="0.2">
      <c r="A277" s="130" t="s">
        <v>465</v>
      </c>
      <c r="B277" s="26"/>
      <c r="C277" s="6"/>
      <c r="D277" s="6">
        <v>3111</v>
      </c>
      <c r="E277" s="18">
        <v>6121</v>
      </c>
      <c r="F277" s="13"/>
      <c r="G277" s="63">
        <v>250</v>
      </c>
      <c r="H277" s="56">
        <v>250</v>
      </c>
      <c r="I277" s="56">
        <v>0</v>
      </c>
      <c r="J277" s="55"/>
      <c r="K277" s="53"/>
      <c r="L277" s="58">
        <v>0</v>
      </c>
      <c r="M277" s="27" t="s">
        <v>833</v>
      </c>
      <c r="N277" s="131"/>
    </row>
    <row r="278" spans="1:14" s="1" customFormat="1" ht="10.5" customHeight="1" x14ac:dyDescent="0.2">
      <c r="A278" s="130" t="s">
        <v>466</v>
      </c>
      <c r="B278" s="26"/>
      <c r="C278" s="6"/>
      <c r="D278" s="6">
        <v>3111</v>
      </c>
      <c r="E278" s="18">
        <v>5171</v>
      </c>
      <c r="F278" s="13"/>
      <c r="G278" s="63"/>
      <c r="H278" s="56"/>
      <c r="I278" s="56"/>
      <c r="J278" s="55">
        <v>100</v>
      </c>
      <c r="K278" s="53">
        <v>100</v>
      </c>
      <c r="L278" s="58">
        <v>0</v>
      </c>
      <c r="M278" s="27" t="s">
        <v>121</v>
      </c>
      <c r="N278" s="131" t="s">
        <v>547</v>
      </c>
    </row>
    <row r="279" spans="1:14" s="1" customFormat="1" ht="10.5" customHeight="1" x14ac:dyDescent="0.2">
      <c r="A279" s="130" t="s">
        <v>467</v>
      </c>
      <c r="B279" s="26"/>
      <c r="C279" s="6"/>
      <c r="D279" s="6">
        <v>3111</v>
      </c>
      <c r="E279" s="18">
        <v>5171</v>
      </c>
      <c r="F279" s="13"/>
      <c r="G279" s="63"/>
      <c r="H279" s="56"/>
      <c r="I279" s="56"/>
      <c r="J279" s="55">
        <v>500</v>
      </c>
      <c r="K279" s="53">
        <v>500</v>
      </c>
      <c r="L279" s="58">
        <v>0</v>
      </c>
      <c r="M279" s="83" t="s">
        <v>642</v>
      </c>
      <c r="N279" s="131" t="s">
        <v>547</v>
      </c>
    </row>
    <row r="280" spans="1:14" s="1" customFormat="1" ht="10.5" customHeight="1" x14ac:dyDescent="0.2">
      <c r="A280" s="130" t="s">
        <v>468</v>
      </c>
      <c r="B280" s="26"/>
      <c r="C280" s="6"/>
      <c r="D280" s="6">
        <v>3111</v>
      </c>
      <c r="E280" s="18">
        <v>6121</v>
      </c>
      <c r="F280" s="13"/>
      <c r="G280" s="63">
        <v>100</v>
      </c>
      <c r="H280" s="56">
        <v>100</v>
      </c>
      <c r="I280" s="64">
        <v>0</v>
      </c>
      <c r="J280" s="55"/>
      <c r="K280" s="53"/>
      <c r="L280" s="53"/>
      <c r="M280" s="27" t="s">
        <v>643</v>
      </c>
      <c r="N280" s="131" t="s">
        <v>547</v>
      </c>
    </row>
    <row r="281" spans="1:14" s="1" customFormat="1" ht="10.5" customHeight="1" x14ac:dyDescent="0.2">
      <c r="A281" s="130" t="s">
        <v>469</v>
      </c>
      <c r="B281" s="26"/>
      <c r="C281" s="6"/>
      <c r="D281" s="6">
        <v>3111</v>
      </c>
      <c r="E281" s="18">
        <v>5171</v>
      </c>
      <c r="F281" s="13"/>
      <c r="G281" s="63"/>
      <c r="H281" s="56"/>
      <c r="I281" s="56"/>
      <c r="J281" s="55">
        <v>500</v>
      </c>
      <c r="K281" s="53">
        <v>500</v>
      </c>
      <c r="L281" s="53">
        <v>0</v>
      </c>
      <c r="M281" s="27" t="s">
        <v>122</v>
      </c>
      <c r="N281" s="131" t="s">
        <v>550</v>
      </c>
    </row>
    <row r="282" spans="1:14" s="1" customFormat="1" ht="10.5" customHeight="1" x14ac:dyDescent="0.2">
      <c r="A282" s="130" t="s">
        <v>470</v>
      </c>
      <c r="B282" s="26"/>
      <c r="C282" s="6"/>
      <c r="D282" s="6">
        <v>3111</v>
      </c>
      <c r="E282" s="22">
        <v>6121</v>
      </c>
      <c r="F282" s="6"/>
      <c r="G282" s="57">
        <v>150</v>
      </c>
      <c r="H282" s="53">
        <v>150</v>
      </c>
      <c r="I282" s="58">
        <v>0</v>
      </c>
      <c r="J282" s="52"/>
      <c r="K282" s="53"/>
      <c r="L282" s="53"/>
      <c r="M282" s="27" t="s">
        <v>123</v>
      </c>
      <c r="N282" s="131" t="s">
        <v>550</v>
      </c>
    </row>
    <row r="283" spans="1:14" s="1" customFormat="1" ht="10.5" customHeight="1" x14ac:dyDescent="0.2">
      <c r="A283" s="130" t="s">
        <v>471</v>
      </c>
      <c r="B283" s="26"/>
      <c r="C283" s="6"/>
      <c r="D283" s="6">
        <v>3113</v>
      </c>
      <c r="E283" s="18">
        <v>5171</v>
      </c>
      <c r="F283" s="13"/>
      <c r="G283" s="63"/>
      <c r="H283" s="56"/>
      <c r="I283" s="56"/>
      <c r="J283" s="55">
        <v>300</v>
      </c>
      <c r="K283" s="53">
        <v>300</v>
      </c>
      <c r="L283" s="58">
        <v>0</v>
      </c>
      <c r="M283" s="27" t="s">
        <v>592</v>
      </c>
      <c r="N283" s="131" t="s">
        <v>553</v>
      </c>
    </row>
    <row r="284" spans="1:14" s="1" customFormat="1" ht="10.5" customHeight="1" x14ac:dyDescent="0.2">
      <c r="A284" s="130" t="s">
        <v>472</v>
      </c>
      <c r="B284" s="26"/>
      <c r="C284" s="6"/>
      <c r="D284" s="6">
        <v>3113</v>
      </c>
      <c r="E284" s="18">
        <v>6121</v>
      </c>
      <c r="F284" s="13"/>
      <c r="G284" s="63">
        <v>70</v>
      </c>
      <c r="H284" s="56">
        <v>70</v>
      </c>
      <c r="I284" s="64">
        <v>0</v>
      </c>
      <c r="J284" s="55"/>
      <c r="K284" s="53"/>
      <c r="L284" s="58"/>
      <c r="M284" s="27" t="s">
        <v>124</v>
      </c>
      <c r="N284" s="131" t="s">
        <v>567</v>
      </c>
    </row>
    <row r="285" spans="1:14" s="1" customFormat="1" ht="10.5" customHeight="1" x14ac:dyDescent="0.2">
      <c r="A285" s="130" t="s">
        <v>473</v>
      </c>
      <c r="B285" s="26"/>
      <c r="C285" s="6"/>
      <c r="D285" s="6">
        <v>3113</v>
      </c>
      <c r="E285" s="18">
        <v>6121</v>
      </c>
      <c r="F285" s="13"/>
      <c r="G285" s="63">
        <v>600</v>
      </c>
      <c r="H285" s="56">
        <v>600</v>
      </c>
      <c r="I285" s="64">
        <v>0</v>
      </c>
      <c r="J285" s="55"/>
      <c r="K285" s="53"/>
      <c r="L285" s="58"/>
      <c r="M285" s="27" t="s">
        <v>125</v>
      </c>
      <c r="N285" s="131" t="s">
        <v>567</v>
      </c>
    </row>
    <row r="286" spans="1:14" s="1" customFormat="1" ht="10.5" customHeight="1" x14ac:dyDescent="0.2">
      <c r="A286" s="130" t="s">
        <v>474</v>
      </c>
      <c r="B286" s="26"/>
      <c r="C286" s="6"/>
      <c r="D286" s="6">
        <v>3113</v>
      </c>
      <c r="E286" s="18">
        <v>5171</v>
      </c>
      <c r="F286" s="13"/>
      <c r="G286" s="63"/>
      <c r="H286" s="56"/>
      <c r="I286" s="56"/>
      <c r="J286" s="55">
        <v>200</v>
      </c>
      <c r="K286" s="53">
        <v>200</v>
      </c>
      <c r="L286" s="58">
        <v>0</v>
      </c>
      <c r="M286" s="27" t="s">
        <v>154</v>
      </c>
      <c r="N286" s="131"/>
    </row>
    <row r="287" spans="1:14" s="1" customFormat="1" ht="10.5" customHeight="1" x14ac:dyDescent="0.2">
      <c r="A287" s="130" t="s">
        <v>475</v>
      </c>
      <c r="B287" s="26"/>
      <c r="C287" s="6"/>
      <c r="D287" s="6">
        <v>3113</v>
      </c>
      <c r="E287" s="18">
        <v>5171</v>
      </c>
      <c r="F287" s="13"/>
      <c r="G287" s="63"/>
      <c r="H287" s="56"/>
      <c r="I287" s="56"/>
      <c r="J287" s="55">
        <v>700</v>
      </c>
      <c r="K287" s="53">
        <v>700</v>
      </c>
      <c r="L287" s="58">
        <v>0</v>
      </c>
      <c r="M287" s="27" t="s">
        <v>134</v>
      </c>
      <c r="N287" s="131" t="s">
        <v>567</v>
      </c>
    </row>
    <row r="288" spans="1:14" s="1" customFormat="1" ht="10.5" customHeight="1" x14ac:dyDescent="0.2">
      <c r="A288" s="130" t="s">
        <v>477</v>
      </c>
      <c r="B288" s="26"/>
      <c r="C288" s="6"/>
      <c r="D288" s="6">
        <v>3121</v>
      </c>
      <c r="E288" s="18">
        <v>5171</v>
      </c>
      <c r="F288" s="13"/>
      <c r="G288" s="63">
        <v>200</v>
      </c>
      <c r="H288" s="56">
        <v>200</v>
      </c>
      <c r="I288" s="56">
        <v>0</v>
      </c>
      <c r="J288" s="55"/>
      <c r="K288" s="53"/>
      <c r="L288" s="53"/>
      <c r="M288" s="27" t="s">
        <v>671</v>
      </c>
      <c r="N288" s="131"/>
    </row>
    <row r="289" spans="1:14" s="1" customFormat="1" ht="10.5" customHeight="1" x14ac:dyDescent="0.2">
      <c r="A289" s="130" t="s">
        <v>478</v>
      </c>
      <c r="B289" s="26"/>
      <c r="C289" s="6"/>
      <c r="D289" s="6">
        <v>3113</v>
      </c>
      <c r="E289" s="18">
        <v>6171</v>
      </c>
      <c r="F289" s="13"/>
      <c r="G289" s="63">
        <v>300</v>
      </c>
      <c r="H289" s="56">
        <v>300</v>
      </c>
      <c r="I289" s="56">
        <v>0</v>
      </c>
      <c r="J289" s="55"/>
      <c r="K289" s="53"/>
      <c r="L289" s="53"/>
      <c r="M289" s="27" t="s">
        <v>137</v>
      </c>
      <c r="N289" s="131"/>
    </row>
    <row r="290" spans="1:14" s="1" customFormat="1" ht="10.5" customHeight="1" x14ac:dyDescent="0.2">
      <c r="A290" s="130" t="s">
        <v>479</v>
      </c>
      <c r="B290" s="26"/>
      <c r="C290" s="6"/>
      <c r="D290" s="6">
        <v>3113</v>
      </c>
      <c r="E290" s="18">
        <v>5171</v>
      </c>
      <c r="F290" s="13"/>
      <c r="G290" s="63"/>
      <c r="H290" s="56"/>
      <c r="I290" s="56"/>
      <c r="J290" s="55">
        <v>1000</v>
      </c>
      <c r="K290" s="53">
        <v>1000</v>
      </c>
      <c r="L290" s="58">
        <v>0</v>
      </c>
      <c r="M290" s="27" t="s">
        <v>126</v>
      </c>
      <c r="N290" s="131"/>
    </row>
    <row r="291" spans="1:14" s="1" customFormat="1" ht="10.5" customHeight="1" x14ac:dyDescent="0.2">
      <c r="A291" s="130" t="s">
        <v>480</v>
      </c>
      <c r="B291" s="26"/>
      <c r="C291" s="6"/>
      <c r="D291" s="6">
        <v>3231</v>
      </c>
      <c r="E291" s="18">
        <v>5171</v>
      </c>
      <c r="F291" s="13"/>
      <c r="G291" s="63"/>
      <c r="H291" s="56"/>
      <c r="I291" s="56"/>
      <c r="J291" s="55">
        <v>2000</v>
      </c>
      <c r="K291" s="53">
        <v>2000</v>
      </c>
      <c r="L291" s="58">
        <v>0</v>
      </c>
      <c r="M291" s="27" t="s">
        <v>585</v>
      </c>
      <c r="N291" s="131" t="s">
        <v>584</v>
      </c>
    </row>
    <row r="292" spans="1:14" s="1" customFormat="1" ht="10.5" customHeight="1" x14ac:dyDescent="0.2">
      <c r="A292" s="130" t="s">
        <v>481</v>
      </c>
      <c r="B292" s="26"/>
      <c r="C292" s="6"/>
      <c r="D292" s="6">
        <v>3231</v>
      </c>
      <c r="E292" s="18">
        <v>5171</v>
      </c>
      <c r="F292" s="13"/>
      <c r="G292" s="63"/>
      <c r="H292" s="56"/>
      <c r="I292" s="56"/>
      <c r="J292" s="55">
        <v>100</v>
      </c>
      <c r="K292" s="53">
        <v>100</v>
      </c>
      <c r="L292" s="58">
        <v>0</v>
      </c>
      <c r="M292" s="27" t="s">
        <v>586</v>
      </c>
      <c r="N292" s="131" t="s">
        <v>584</v>
      </c>
    </row>
    <row r="293" spans="1:14" s="1" customFormat="1" ht="10.5" customHeight="1" x14ac:dyDescent="0.2">
      <c r="A293" s="130" t="s">
        <v>482</v>
      </c>
      <c r="B293" s="26"/>
      <c r="C293" s="6"/>
      <c r="D293" s="6">
        <v>3421</v>
      </c>
      <c r="E293" s="22">
        <v>6121</v>
      </c>
      <c r="F293" s="6"/>
      <c r="G293" s="57">
        <v>2000</v>
      </c>
      <c r="H293" s="53">
        <v>2000</v>
      </c>
      <c r="I293" s="59">
        <v>0</v>
      </c>
      <c r="J293" s="52"/>
      <c r="K293" s="53"/>
      <c r="L293" s="53"/>
      <c r="M293" s="27" t="s">
        <v>155</v>
      </c>
      <c r="N293" s="131"/>
    </row>
    <row r="294" spans="1:14" s="1" customFormat="1" ht="10.5" customHeight="1" x14ac:dyDescent="0.2">
      <c r="A294" s="130" t="s">
        <v>483</v>
      </c>
      <c r="B294" s="26"/>
      <c r="C294" s="6"/>
      <c r="D294" s="6">
        <v>3121</v>
      </c>
      <c r="E294" s="22">
        <v>6121</v>
      </c>
      <c r="F294" s="6"/>
      <c r="G294" s="57">
        <v>500</v>
      </c>
      <c r="H294" s="53">
        <v>500</v>
      </c>
      <c r="I294" s="59">
        <v>0</v>
      </c>
      <c r="J294" s="52"/>
      <c r="K294" s="53"/>
      <c r="L294" s="53"/>
      <c r="M294" s="27" t="s">
        <v>127</v>
      </c>
      <c r="N294" s="131"/>
    </row>
    <row r="295" spans="1:14" s="1" customFormat="1" ht="10.5" customHeight="1" x14ac:dyDescent="0.2">
      <c r="A295" s="130" t="s">
        <v>484</v>
      </c>
      <c r="B295" s="26"/>
      <c r="C295" s="6"/>
      <c r="D295" s="6">
        <v>3313</v>
      </c>
      <c r="E295" s="22">
        <v>6121</v>
      </c>
      <c r="F295" s="6"/>
      <c r="G295" s="57">
        <v>1000</v>
      </c>
      <c r="H295" s="53">
        <v>1000</v>
      </c>
      <c r="I295" s="53">
        <v>0</v>
      </c>
      <c r="J295" s="52"/>
      <c r="K295" s="53"/>
      <c r="L295" s="53"/>
      <c r="M295" s="27" t="s">
        <v>129</v>
      </c>
      <c r="N295" s="131"/>
    </row>
    <row r="296" spans="1:14" s="1" customFormat="1" ht="10.5" customHeight="1" x14ac:dyDescent="0.2">
      <c r="A296" s="130" t="s">
        <v>485</v>
      </c>
      <c r="B296" s="26"/>
      <c r="C296" s="6"/>
      <c r="D296" s="6">
        <v>2219</v>
      </c>
      <c r="E296" s="22">
        <v>6121</v>
      </c>
      <c r="F296" s="6"/>
      <c r="G296" s="57">
        <v>1000</v>
      </c>
      <c r="H296" s="53">
        <v>50000</v>
      </c>
      <c r="I296" s="53">
        <v>0</v>
      </c>
      <c r="J296" s="52"/>
      <c r="K296" s="53"/>
      <c r="L296" s="53"/>
      <c r="M296" s="27" t="s">
        <v>149</v>
      </c>
      <c r="N296" s="131"/>
    </row>
    <row r="297" spans="1:14" s="1" customFormat="1" ht="10.5" customHeight="1" x14ac:dyDescent="0.2">
      <c r="A297" s="130" t="s">
        <v>486</v>
      </c>
      <c r="B297" s="26"/>
      <c r="C297" s="6"/>
      <c r="D297" s="6">
        <v>3745</v>
      </c>
      <c r="E297" s="22">
        <v>6121</v>
      </c>
      <c r="F297" s="6"/>
      <c r="G297" s="57">
        <v>500</v>
      </c>
      <c r="H297" s="53">
        <v>500</v>
      </c>
      <c r="I297" s="53">
        <v>0</v>
      </c>
      <c r="J297" s="52"/>
      <c r="K297" s="53"/>
      <c r="L297" s="53"/>
      <c r="M297" s="27" t="s">
        <v>148</v>
      </c>
      <c r="N297" s="131" t="s">
        <v>130</v>
      </c>
    </row>
    <row r="298" spans="1:14" s="1" customFormat="1" ht="10.5" customHeight="1" x14ac:dyDescent="0.2">
      <c r="A298" s="130" t="s">
        <v>488</v>
      </c>
      <c r="B298" s="26"/>
      <c r="C298" s="6"/>
      <c r="D298" s="6">
        <v>3322</v>
      </c>
      <c r="E298" s="18">
        <v>5171</v>
      </c>
      <c r="F298" s="13"/>
      <c r="G298" s="63"/>
      <c r="H298" s="56"/>
      <c r="I298" s="56"/>
      <c r="J298" s="55">
        <v>100</v>
      </c>
      <c r="K298" s="53">
        <v>100</v>
      </c>
      <c r="L298" s="53">
        <v>0</v>
      </c>
      <c r="M298" s="27" t="s">
        <v>139</v>
      </c>
      <c r="N298" s="131" t="s">
        <v>130</v>
      </c>
    </row>
    <row r="299" spans="1:14" s="1" customFormat="1" ht="10.5" customHeight="1" x14ac:dyDescent="0.2">
      <c r="A299" s="130" t="s">
        <v>489</v>
      </c>
      <c r="B299" s="26"/>
      <c r="C299" s="6"/>
      <c r="D299" s="6">
        <v>3631</v>
      </c>
      <c r="E299" s="18">
        <v>6121</v>
      </c>
      <c r="F299" s="13"/>
      <c r="G299" s="63">
        <v>100</v>
      </c>
      <c r="H299" s="56">
        <v>600</v>
      </c>
      <c r="I299" s="56">
        <v>0</v>
      </c>
      <c r="J299" s="55"/>
      <c r="K299" s="53"/>
      <c r="L299" s="53"/>
      <c r="M299" s="42" t="s">
        <v>702</v>
      </c>
      <c r="N299" s="131" t="s">
        <v>183</v>
      </c>
    </row>
    <row r="300" spans="1:14" s="1" customFormat="1" ht="10.5" customHeight="1" x14ac:dyDescent="0.2">
      <c r="A300" s="130" t="s">
        <v>491</v>
      </c>
      <c r="B300" s="26"/>
      <c r="C300" s="6"/>
      <c r="D300" s="6">
        <v>3313</v>
      </c>
      <c r="E300" s="22">
        <v>6121</v>
      </c>
      <c r="F300" s="6"/>
      <c r="G300" s="57">
        <v>100</v>
      </c>
      <c r="H300" s="58">
        <v>500</v>
      </c>
      <c r="I300" s="58">
        <v>0</v>
      </c>
      <c r="J300" s="52"/>
      <c r="K300" s="53"/>
      <c r="L300" s="53"/>
      <c r="M300" s="27" t="s">
        <v>171</v>
      </c>
      <c r="N300" s="131" t="s">
        <v>183</v>
      </c>
    </row>
    <row r="301" spans="1:14" s="1" customFormat="1" ht="10.5" customHeight="1" x14ac:dyDescent="0.2">
      <c r="A301" s="130" t="s">
        <v>492</v>
      </c>
      <c r="B301" s="26"/>
      <c r="C301" s="6"/>
      <c r="D301" s="6">
        <v>2212</v>
      </c>
      <c r="E301" s="22">
        <v>6121</v>
      </c>
      <c r="F301" s="6"/>
      <c r="G301" s="57">
        <v>100</v>
      </c>
      <c r="H301" s="58">
        <v>2000</v>
      </c>
      <c r="I301" s="58">
        <v>0</v>
      </c>
      <c r="J301" s="52"/>
      <c r="K301" s="53"/>
      <c r="L301" s="53"/>
      <c r="M301" s="27" t="s">
        <v>703</v>
      </c>
      <c r="N301" s="131" t="s">
        <v>183</v>
      </c>
    </row>
    <row r="302" spans="1:14" s="1" customFormat="1" ht="10.5" customHeight="1" x14ac:dyDescent="0.2">
      <c r="A302" s="130" t="s">
        <v>493</v>
      </c>
      <c r="B302" s="26"/>
      <c r="C302" s="6"/>
      <c r="D302" s="6">
        <v>3412</v>
      </c>
      <c r="E302" s="22">
        <v>6121</v>
      </c>
      <c r="F302" s="6"/>
      <c r="G302" s="57">
        <v>150</v>
      </c>
      <c r="H302" s="58">
        <v>1000</v>
      </c>
      <c r="I302" s="58">
        <v>0</v>
      </c>
      <c r="J302" s="52"/>
      <c r="K302" s="53"/>
      <c r="L302" s="53"/>
      <c r="M302" s="27" t="s">
        <v>172</v>
      </c>
      <c r="N302" s="131" t="s">
        <v>183</v>
      </c>
    </row>
    <row r="303" spans="1:14" s="1" customFormat="1" ht="10.5" customHeight="1" x14ac:dyDescent="0.2">
      <c r="A303" s="130" t="s">
        <v>494</v>
      </c>
      <c r="B303" s="26"/>
      <c r="C303" s="6"/>
      <c r="D303" s="6">
        <v>2212</v>
      </c>
      <c r="E303" s="22">
        <v>5171</v>
      </c>
      <c r="F303" s="6"/>
      <c r="G303" s="26"/>
      <c r="H303" s="26"/>
      <c r="I303" s="26"/>
      <c r="J303" s="57">
        <v>200</v>
      </c>
      <c r="K303" s="58">
        <v>1000</v>
      </c>
      <c r="L303" s="58">
        <v>0</v>
      </c>
      <c r="M303" s="27" t="s">
        <v>704</v>
      </c>
      <c r="N303" s="131" t="s">
        <v>183</v>
      </c>
    </row>
    <row r="304" spans="1:14" s="1" customFormat="1" ht="10.5" customHeight="1" x14ac:dyDescent="0.2">
      <c r="A304" s="130" t="s">
        <v>495</v>
      </c>
      <c r="B304" s="26"/>
      <c r="C304" s="6"/>
      <c r="D304" s="15">
        <v>3113</v>
      </c>
      <c r="E304" s="22">
        <v>5171</v>
      </c>
      <c r="F304" s="15"/>
      <c r="G304" s="92"/>
      <c r="H304" s="92"/>
      <c r="I304" s="92"/>
      <c r="J304" s="57">
        <v>200</v>
      </c>
      <c r="K304" s="58">
        <v>200</v>
      </c>
      <c r="L304" s="58">
        <v>0</v>
      </c>
      <c r="M304" s="27" t="s">
        <v>705</v>
      </c>
      <c r="N304" s="131" t="s">
        <v>183</v>
      </c>
    </row>
    <row r="305" spans="1:14" s="1" customFormat="1" ht="10.5" customHeight="1" x14ac:dyDescent="0.2">
      <c r="A305" s="130" t="s">
        <v>496</v>
      </c>
      <c r="B305" s="26"/>
      <c r="C305" s="6"/>
      <c r="D305" s="6">
        <v>3631</v>
      </c>
      <c r="E305" s="22">
        <v>6121</v>
      </c>
      <c r="F305" s="6"/>
      <c r="G305" s="57">
        <v>100</v>
      </c>
      <c r="H305" s="58">
        <v>500</v>
      </c>
      <c r="I305" s="58">
        <v>0</v>
      </c>
      <c r="J305" s="52"/>
      <c r="K305" s="53"/>
      <c r="L305" s="53"/>
      <c r="M305" s="81" t="s">
        <v>689</v>
      </c>
      <c r="N305" s="131" t="s">
        <v>183</v>
      </c>
    </row>
    <row r="306" spans="1:14" s="1" customFormat="1" ht="10.5" customHeight="1" x14ac:dyDescent="0.2">
      <c r="A306" s="130" t="s">
        <v>497</v>
      </c>
      <c r="B306" s="26"/>
      <c r="C306" s="6"/>
      <c r="D306" s="6">
        <v>6171</v>
      </c>
      <c r="E306" s="22">
        <v>6121</v>
      </c>
      <c r="F306" s="6"/>
      <c r="G306" s="57">
        <v>50</v>
      </c>
      <c r="H306" s="58">
        <v>150</v>
      </c>
      <c r="I306" s="58">
        <v>0</v>
      </c>
      <c r="J306" s="52"/>
      <c r="K306" s="53"/>
      <c r="L306" s="53"/>
      <c r="M306" s="27" t="s">
        <v>175</v>
      </c>
      <c r="N306" s="131" t="s">
        <v>521</v>
      </c>
    </row>
    <row r="307" spans="1:14" s="1" customFormat="1" ht="10.5" customHeight="1" x14ac:dyDescent="0.2">
      <c r="A307" s="130" t="s">
        <v>498</v>
      </c>
      <c r="B307" s="26"/>
      <c r="C307" s="6"/>
      <c r="D307" s="6">
        <v>6171</v>
      </c>
      <c r="E307" s="22">
        <v>6121</v>
      </c>
      <c r="F307" s="6"/>
      <c r="G307" s="57">
        <v>100</v>
      </c>
      <c r="H307" s="58">
        <v>1500</v>
      </c>
      <c r="I307" s="58">
        <v>0</v>
      </c>
      <c r="J307" s="52"/>
      <c r="K307" s="53"/>
      <c r="L307" s="53"/>
      <c r="M307" s="27" t="s">
        <v>176</v>
      </c>
      <c r="N307" s="131" t="s">
        <v>521</v>
      </c>
    </row>
    <row r="308" spans="1:14" s="1" customFormat="1" ht="10.5" customHeight="1" x14ac:dyDescent="0.2">
      <c r="A308" s="130" t="s">
        <v>499</v>
      </c>
      <c r="B308" s="26"/>
      <c r="C308" s="6"/>
      <c r="D308" s="6">
        <v>3745</v>
      </c>
      <c r="E308" s="22">
        <v>5169</v>
      </c>
      <c r="F308" s="6"/>
      <c r="G308" s="26"/>
      <c r="H308" s="26"/>
      <c r="I308" s="26"/>
      <c r="J308" s="57">
        <v>200</v>
      </c>
      <c r="K308" s="58">
        <v>1000</v>
      </c>
      <c r="L308" s="58">
        <v>0</v>
      </c>
      <c r="M308" s="27" t="s">
        <v>179</v>
      </c>
      <c r="N308" s="131" t="s">
        <v>178</v>
      </c>
    </row>
    <row r="309" spans="1:14" s="1" customFormat="1" ht="10.5" customHeight="1" x14ac:dyDescent="0.2">
      <c r="A309" s="130" t="s">
        <v>500</v>
      </c>
      <c r="B309" s="26"/>
      <c r="C309" s="6"/>
      <c r="D309" s="6">
        <v>3722</v>
      </c>
      <c r="E309" s="22">
        <v>6121</v>
      </c>
      <c r="F309" s="6"/>
      <c r="G309" s="57">
        <v>200</v>
      </c>
      <c r="H309" s="58">
        <v>2000</v>
      </c>
      <c r="I309" s="58">
        <v>0</v>
      </c>
      <c r="J309" s="52"/>
      <c r="K309" s="53"/>
      <c r="L309" s="53"/>
      <c r="M309" s="27" t="s">
        <v>180</v>
      </c>
      <c r="N309" s="131" t="s">
        <v>686</v>
      </c>
    </row>
    <row r="310" spans="1:14" s="1" customFormat="1" ht="10.5" customHeight="1" x14ac:dyDescent="0.2">
      <c r="A310" s="130" t="s">
        <v>501</v>
      </c>
      <c r="B310" s="26"/>
      <c r="C310" s="6"/>
      <c r="D310" s="6">
        <v>3412</v>
      </c>
      <c r="E310" s="22">
        <v>5171</v>
      </c>
      <c r="F310" s="6"/>
      <c r="G310" s="93"/>
      <c r="H310" s="94"/>
      <c r="I310" s="94"/>
      <c r="J310" s="57">
        <v>100</v>
      </c>
      <c r="K310" s="58">
        <v>800</v>
      </c>
      <c r="L310" s="58">
        <v>0</v>
      </c>
      <c r="M310" s="27" t="s">
        <v>519</v>
      </c>
      <c r="N310" s="131" t="s">
        <v>518</v>
      </c>
    </row>
    <row r="311" spans="1:14" s="1" customFormat="1" ht="10.5" customHeight="1" x14ac:dyDescent="0.2">
      <c r="A311" s="130" t="s">
        <v>502</v>
      </c>
      <c r="B311" s="26"/>
      <c r="C311" s="6"/>
      <c r="D311" s="6">
        <v>3322</v>
      </c>
      <c r="E311" s="22">
        <v>6121</v>
      </c>
      <c r="F311" s="6"/>
      <c r="G311" s="57">
        <v>1500</v>
      </c>
      <c r="H311" s="58">
        <v>1600</v>
      </c>
      <c r="I311" s="58">
        <v>100</v>
      </c>
      <c r="J311" s="52"/>
      <c r="K311" s="71"/>
      <c r="L311" s="71"/>
      <c r="M311" s="27" t="s">
        <v>672</v>
      </c>
      <c r="N311" s="131" t="s">
        <v>520</v>
      </c>
    </row>
    <row r="312" spans="1:14" s="1" customFormat="1" ht="10.5" customHeight="1" x14ac:dyDescent="0.2">
      <c r="A312" s="130" t="s">
        <v>503</v>
      </c>
      <c r="B312" s="26"/>
      <c r="C312" s="6"/>
      <c r="D312" s="6">
        <v>3322</v>
      </c>
      <c r="E312" s="22">
        <v>5171</v>
      </c>
      <c r="F312" s="6"/>
      <c r="G312" s="93"/>
      <c r="H312" s="94"/>
      <c r="I312" s="94"/>
      <c r="J312" s="57">
        <v>250</v>
      </c>
      <c r="K312" s="58">
        <v>300</v>
      </c>
      <c r="L312" s="58">
        <v>50</v>
      </c>
      <c r="M312" s="27" t="s">
        <v>522</v>
      </c>
      <c r="N312" s="131" t="s">
        <v>520</v>
      </c>
    </row>
    <row r="313" spans="1:14" s="1" customFormat="1" ht="10.5" customHeight="1" x14ac:dyDescent="0.2">
      <c r="A313" s="130" t="s">
        <v>504</v>
      </c>
      <c r="B313" s="26"/>
      <c r="C313" s="6"/>
      <c r="D313" s="6">
        <v>3322</v>
      </c>
      <c r="E313" s="22">
        <v>5171</v>
      </c>
      <c r="F313" s="6"/>
      <c r="G313" s="93"/>
      <c r="H313" s="94"/>
      <c r="I313" s="94"/>
      <c r="J313" s="57">
        <v>50</v>
      </c>
      <c r="K313" s="58">
        <v>500</v>
      </c>
      <c r="L313" s="58">
        <v>0</v>
      </c>
      <c r="M313" s="27" t="s">
        <v>706</v>
      </c>
      <c r="N313" s="131" t="s">
        <v>520</v>
      </c>
    </row>
    <row r="314" spans="1:14" s="1" customFormat="1" ht="10.5" customHeight="1" x14ac:dyDescent="0.2">
      <c r="A314" s="130" t="s">
        <v>505</v>
      </c>
      <c r="B314" s="26"/>
      <c r="C314" s="6"/>
      <c r="D314" s="6">
        <v>3111</v>
      </c>
      <c r="E314" s="22">
        <v>5171</v>
      </c>
      <c r="F314" s="6"/>
      <c r="G314" s="57"/>
      <c r="H314" s="71"/>
      <c r="I314" s="71"/>
      <c r="J314" s="52">
        <v>160</v>
      </c>
      <c r="K314" s="71">
        <v>160</v>
      </c>
      <c r="L314" s="71">
        <v>0</v>
      </c>
      <c r="M314" s="27" t="s">
        <v>526</v>
      </c>
      <c r="N314" s="131" t="s">
        <v>523</v>
      </c>
    </row>
    <row r="315" spans="1:14" s="1" customFormat="1" ht="10.5" customHeight="1" x14ac:dyDescent="0.2">
      <c r="A315" s="130" t="s">
        <v>530</v>
      </c>
      <c r="B315" s="26"/>
      <c r="C315" s="6"/>
      <c r="D315" s="6">
        <v>3111</v>
      </c>
      <c r="E315" s="22">
        <v>5171</v>
      </c>
      <c r="F315" s="6"/>
      <c r="G315" s="57"/>
      <c r="H315" s="71"/>
      <c r="I315" s="71"/>
      <c r="J315" s="52">
        <v>100</v>
      </c>
      <c r="K315" s="71">
        <v>100</v>
      </c>
      <c r="L315" s="71">
        <v>0</v>
      </c>
      <c r="M315" s="27" t="s">
        <v>527</v>
      </c>
      <c r="N315" s="131" t="s">
        <v>523</v>
      </c>
    </row>
    <row r="316" spans="1:14" s="1" customFormat="1" ht="10.5" customHeight="1" x14ac:dyDescent="0.2">
      <c r="A316" s="130" t="s">
        <v>541</v>
      </c>
      <c r="B316" s="26"/>
      <c r="C316" s="6"/>
      <c r="D316" s="6">
        <v>3111</v>
      </c>
      <c r="E316" s="22">
        <v>6121</v>
      </c>
      <c r="F316" s="6"/>
      <c r="G316" s="57">
        <v>120</v>
      </c>
      <c r="H316" s="58">
        <v>120</v>
      </c>
      <c r="I316" s="71">
        <v>0</v>
      </c>
      <c r="J316" s="52"/>
      <c r="K316" s="53"/>
      <c r="L316" s="53"/>
      <c r="M316" s="27" t="s">
        <v>532</v>
      </c>
      <c r="N316" s="131" t="s">
        <v>528</v>
      </c>
    </row>
    <row r="317" spans="1:14" s="1" customFormat="1" ht="10.5" customHeight="1" x14ac:dyDescent="0.2">
      <c r="A317" s="130" t="s">
        <v>542</v>
      </c>
      <c r="B317" s="26"/>
      <c r="C317" s="6"/>
      <c r="D317" s="6">
        <v>3111</v>
      </c>
      <c r="E317" s="22">
        <v>6121</v>
      </c>
      <c r="F317" s="6"/>
      <c r="G317" s="57">
        <v>180</v>
      </c>
      <c r="H317" s="58">
        <v>180</v>
      </c>
      <c r="I317" s="71">
        <v>0</v>
      </c>
      <c r="J317" s="52"/>
      <c r="K317" s="53"/>
      <c r="L317" s="53"/>
      <c r="M317" s="27" t="s">
        <v>535</v>
      </c>
      <c r="N317" s="131" t="s">
        <v>528</v>
      </c>
    </row>
    <row r="318" spans="1:14" s="1" customFormat="1" ht="10.5" customHeight="1" x14ac:dyDescent="0.2">
      <c r="A318" s="130" t="s">
        <v>543</v>
      </c>
      <c r="B318" s="26"/>
      <c r="C318" s="6"/>
      <c r="D318" s="6">
        <v>3111</v>
      </c>
      <c r="E318" s="22">
        <v>6121</v>
      </c>
      <c r="F318" s="6"/>
      <c r="G318" s="57">
        <v>150</v>
      </c>
      <c r="H318" s="58">
        <v>150</v>
      </c>
      <c r="I318" s="71">
        <v>0</v>
      </c>
      <c r="J318" s="52"/>
      <c r="K318" s="53"/>
      <c r="L318" s="53"/>
      <c r="M318" s="27" t="s">
        <v>536</v>
      </c>
      <c r="N318" s="131" t="s">
        <v>528</v>
      </c>
    </row>
    <row r="319" spans="1:14" s="1" customFormat="1" ht="10.5" customHeight="1" x14ac:dyDescent="0.2">
      <c r="A319" s="130" t="s">
        <v>545</v>
      </c>
      <c r="B319" s="26"/>
      <c r="C319" s="6"/>
      <c r="D319" s="6">
        <v>3111</v>
      </c>
      <c r="E319" s="22">
        <v>6121</v>
      </c>
      <c r="F319" s="6"/>
      <c r="G319" s="57">
        <v>200</v>
      </c>
      <c r="H319" s="58">
        <v>200</v>
      </c>
      <c r="I319" s="58">
        <v>0</v>
      </c>
      <c r="J319" s="52"/>
      <c r="K319" s="53"/>
      <c r="L319" s="53"/>
      <c r="M319" s="27" t="s">
        <v>538</v>
      </c>
      <c r="N319" s="131" t="s">
        <v>528</v>
      </c>
    </row>
    <row r="320" spans="1:14" s="1" customFormat="1" ht="10.5" customHeight="1" x14ac:dyDescent="0.2">
      <c r="A320" s="130" t="s">
        <v>552</v>
      </c>
      <c r="B320" s="26"/>
      <c r="C320" s="6"/>
      <c r="D320" s="6">
        <v>3111</v>
      </c>
      <c r="E320" s="22">
        <v>5171</v>
      </c>
      <c r="F320" s="6"/>
      <c r="G320" s="93"/>
      <c r="H320" s="95"/>
      <c r="I320" s="95"/>
      <c r="J320" s="57">
        <v>400</v>
      </c>
      <c r="K320" s="58">
        <v>400</v>
      </c>
      <c r="L320" s="58">
        <v>0</v>
      </c>
      <c r="M320" s="27" t="s">
        <v>548</v>
      </c>
      <c r="N320" s="131" t="s">
        <v>547</v>
      </c>
    </row>
    <row r="321" spans="1:14" s="1" customFormat="1" ht="10.5" customHeight="1" x14ac:dyDescent="0.2">
      <c r="A321" s="130" t="s">
        <v>556</v>
      </c>
      <c r="B321" s="26"/>
      <c r="C321" s="6"/>
      <c r="D321" s="6">
        <v>3111</v>
      </c>
      <c r="E321" s="22">
        <v>6121</v>
      </c>
      <c r="F321" s="6"/>
      <c r="G321" s="57">
        <v>150</v>
      </c>
      <c r="H321" s="58">
        <v>150</v>
      </c>
      <c r="I321" s="58">
        <v>0</v>
      </c>
      <c r="J321" s="52"/>
      <c r="K321" s="53"/>
      <c r="L321" s="53"/>
      <c r="M321" s="27" t="s">
        <v>551</v>
      </c>
      <c r="N321" s="131" t="s">
        <v>550</v>
      </c>
    </row>
    <row r="322" spans="1:14" s="1" customFormat="1" ht="10.5" customHeight="1" x14ac:dyDescent="0.2">
      <c r="A322" s="130" t="s">
        <v>560</v>
      </c>
      <c r="B322" s="26"/>
      <c r="C322" s="6"/>
      <c r="D322" s="6">
        <v>3113</v>
      </c>
      <c r="E322" s="22">
        <v>6121</v>
      </c>
      <c r="F322" s="6"/>
      <c r="G322" s="57">
        <v>900</v>
      </c>
      <c r="H322" s="58">
        <v>900</v>
      </c>
      <c r="I322" s="58">
        <v>0</v>
      </c>
      <c r="J322" s="52"/>
      <c r="K322" s="53"/>
      <c r="L322" s="53"/>
      <c r="M322" s="27" t="s">
        <v>558</v>
      </c>
      <c r="N322" s="131" t="s">
        <v>553</v>
      </c>
    </row>
    <row r="323" spans="1:14" s="1" customFormat="1" ht="10.5" customHeight="1" x14ac:dyDescent="0.2">
      <c r="A323" s="130" t="s">
        <v>561</v>
      </c>
      <c r="B323" s="26"/>
      <c r="C323" s="6"/>
      <c r="D323" s="6">
        <v>3113</v>
      </c>
      <c r="E323" s="22">
        <v>5171</v>
      </c>
      <c r="F323" s="6"/>
      <c r="G323" s="57"/>
      <c r="H323" s="58"/>
      <c r="I323" s="58"/>
      <c r="J323" s="57">
        <v>320</v>
      </c>
      <c r="K323" s="58">
        <v>320</v>
      </c>
      <c r="L323" s="58">
        <v>0</v>
      </c>
      <c r="M323" s="27" t="s">
        <v>559</v>
      </c>
      <c r="N323" s="131" t="s">
        <v>553</v>
      </c>
    </row>
    <row r="324" spans="1:14" s="1" customFormat="1" ht="10.5" customHeight="1" x14ac:dyDescent="0.2">
      <c r="A324" s="130" t="s">
        <v>565</v>
      </c>
      <c r="B324" s="26"/>
      <c r="C324" s="6"/>
      <c r="D324" s="6">
        <v>3113</v>
      </c>
      <c r="E324" s="22">
        <v>6121</v>
      </c>
      <c r="F324" s="6"/>
      <c r="G324" s="57">
        <v>400</v>
      </c>
      <c r="H324" s="58">
        <v>400</v>
      </c>
      <c r="I324" s="58">
        <v>0</v>
      </c>
      <c r="J324" s="52"/>
      <c r="K324" s="53"/>
      <c r="L324" s="53"/>
      <c r="M324" s="27" t="s">
        <v>563</v>
      </c>
      <c r="N324" s="131" t="s">
        <v>562</v>
      </c>
    </row>
    <row r="325" spans="1:14" s="1" customFormat="1" ht="10.5" customHeight="1" x14ac:dyDescent="0.2">
      <c r="A325" s="130" t="s">
        <v>566</v>
      </c>
      <c r="B325" s="26"/>
      <c r="C325" s="6"/>
      <c r="D325" s="6">
        <v>3113</v>
      </c>
      <c r="E325" s="22">
        <v>6121</v>
      </c>
      <c r="F325" s="6"/>
      <c r="G325" s="57">
        <v>5000</v>
      </c>
      <c r="H325" s="58">
        <v>5000</v>
      </c>
      <c r="I325" s="58">
        <v>0</v>
      </c>
      <c r="J325" s="52"/>
      <c r="K325" s="53"/>
      <c r="L325" s="53"/>
      <c r="M325" s="27" t="s">
        <v>564</v>
      </c>
      <c r="N325" s="131" t="s">
        <v>562</v>
      </c>
    </row>
    <row r="326" spans="1:14" s="1" customFormat="1" ht="10.5" customHeight="1" x14ac:dyDescent="0.2">
      <c r="A326" s="130" t="s">
        <v>571</v>
      </c>
      <c r="B326" s="26"/>
      <c r="C326" s="6"/>
      <c r="D326" s="6">
        <v>3113</v>
      </c>
      <c r="E326" s="22">
        <v>5171</v>
      </c>
      <c r="F326" s="6"/>
      <c r="G326" s="57"/>
      <c r="H326" s="71"/>
      <c r="I326" s="71"/>
      <c r="J326" s="52">
        <v>500</v>
      </c>
      <c r="K326" s="58">
        <v>500</v>
      </c>
      <c r="L326" s="58">
        <v>0</v>
      </c>
      <c r="M326" s="27" t="s">
        <v>570</v>
      </c>
      <c r="N326" s="131" t="s">
        <v>567</v>
      </c>
    </row>
    <row r="327" spans="1:14" s="1" customFormat="1" ht="10.5" customHeight="1" x14ac:dyDescent="0.2">
      <c r="A327" s="130" t="s">
        <v>581</v>
      </c>
      <c r="B327" s="26"/>
      <c r="C327" s="6"/>
      <c r="D327" s="6">
        <v>3113</v>
      </c>
      <c r="E327" s="22">
        <v>5171</v>
      </c>
      <c r="F327" s="6"/>
      <c r="G327" s="57"/>
      <c r="H327" s="71"/>
      <c r="I327" s="71"/>
      <c r="J327" s="52">
        <v>500</v>
      </c>
      <c r="K327" s="58">
        <v>500</v>
      </c>
      <c r="L327" s="58">
        <v>0</v>
      </c>
      <c r="M327" s="27" t="s">
        <v>576</v>
      </c>
      <c r="N327" s="131" t="s">
        <v>573</v>
      </c>
    </row>
    <row r="328" spans="1:14" s="1" customFormat="1" ht="10.5" customHeight="1" x14ac:dyDescent="0.2">
      <c r="A328" s="130" t="s">
        <v>582</v>
      </c>
      <c r="B328" s="26"/>
      <c r="C328" s="6"/>
      <c r="D328" s="6">
        <v>3113</v>
      </c>
      <c r="E328" s="22">
        <v>5171</v>
      </c>
      <c r="F328" s="6"/>
      <c r="G328" s="57"/>
      <c r="H328" s="71"/>
      <c r="I328" s="71"/>
      <c r="J328" s="52">
        <v>1200</v>
      </c>
      <c r="K328" s="58">
        <v>1200</v>
      </c>
      <c r="L328" s="58">
        <v>0</v>
      </c>
      <c r="M328" s="27" t="s">
        <v>577</v>
      </c>
      <c r="N328" s="131" t="s">
        <v>573</v>
      </c>
    </row>
    <row r="329" spans="1:14" s="1" customFormat="1" ht="10.5" customHeight="1" x14ac:dyDescent="0.2">
      <c r="A329" s="130" t="s">
        <v>583</v>
      </c>
      <c r="B329" s="26"/>
      <c r="C329" s="6"/>
      <c r="D329" s="6">
        <v>3113</v>
      </c>
      <c r="E329" s="22">
        <v>5171</v>
      </c>
      <c r="F329" s="6"/>
      <c r="G329" s="93"/>
      <c r="H329" s="94"/>
      <c r="I329" s="94"/>
      <c r="J329" s="52">
        <v>500</v>
      </c>
      <c r="K329" s="58">
        <v>500</v>
      </c>
      <c r="L329" s="58">
        <v>0</v>
      </c>
      <c r="M329" s="27" t="s">
        <v>707</v>
      </c>
      <c r="N329" s="131" t="s">
        <v>573</v>
      </c>
    </row>
    <row r="330" spans="1:14" s="1" customFormat="1" ht="10.5" customHeight="1" x14ac:dyDescent="0.2">
      <c r="A330" s="130" t="s">
        <v>588</v>
      </c>
      <c r="B330" s="26"/>
      <c r="C330" s="6"/>
      <c r="D330" s="6">
        <v>3231</v>
      </c>
      <c r="E330" s="22">
        <v>5171</v>
      </c>
      <c r="F330" s="6"/>
      <c r="G330" s="93"/>
      <c r="H330" s="95"/>
      <c r="I330" s="95"/>
      <c r="J330" s="57">
        <v>120</v>
      </c>
      <c r="K330" s="58">
        <v>120</v>
      </c>
      <c r="L330" s="71">
        <v>0</v>
      </c>
      <c r="M330" s="27" t="s">
        <v>587</v>
      </c>
      <c r="N330" s="131" t="s">
        <v>584</v>
      </c>
    </row>
    <row r="331" spans="1:14" s="1" customFormat="1" ht="10.5" customHeight="1" x14ac:dyDescent="0.2">
      <c r="A331" s="130" t="s">
        <v>590</v>
      </c>
      <c r="B331" s="26"/>
      <c r="C331" s="6"/>
      <c r="D331" s="6">
        <v>3421</v>
      </c>
      <c r="E331" s="22">
        <v>6121</v>
      </c>
      <c r="F331" s="6"/>
      <c r="G331" s="57">
        <v>2000</v>
      </c>
      <c r="H331" s="71">
        <v>2000</v>
      </c>
      <c r="I331" s="71">
        <v>0</v>
      </c>
      <c r="J331" s="52"/>
      <c r="K331" s="53"/>
      <c r="L331" s="53"/>
      <c r="M331" s="27" t="s">
        <v>589</v>
      </c>
      <c r="N331" s="131" t="s">
        <v>687</v>
      </c>
    </row>
    <row r="332" spans="1:14" s="1" customFormat="1" ht="10.5" customHeight="1" x14ac:dyDescent="0.2">
      <c r="A332" s="130" t="s">
        <v>594</v>
      </c>
      <c r="B332" s="26"/>
      <c r="C332" s="6"/>
      <c r="D332" s="6">
        <v>2219</v>
      </c>
      <c r="E332" s="22">
        <v>6121</v>
      </c>
      <c r="F332" s="6"/>
      <c r="G332" s="57">
        <v>100</v>
      </c>
      <c r="H332" s="71">
        <v>100</v>
      </c>
      <c r="I332" s="71">
        <v>0</v>
      </c>
      <c r="J332" s="52"/>
      <c r="K332" s="53"/>
      <c r="L332" s="53"/>
      <c r="M332" s="27" t="s">
        <v>595</v>
      </c>
      <c r="N332" s="131" t="s">
        <v>688</v>
      </c>
    </row>
    <row r="333" spans="1:14" s="1" customFormat="1" ht="10.5" customHeight="1" x14ac:dyDescent="0.2">
      <c r="A333" s="130" t="s">
        <v>596</v>
      </c>
      <c r="B333" s="26"/>
      <c r="C333" s="6"/>
      <c r="D333" s="6">
        <v>2219</v>
      </c>
      <c r="E333" s="22">
        <v>6121</v>
      </c>
      <c r="F333" s="6"/>
      <c r="G333" s="57">
        <v>100</v>
      </c>
      <c r="H333" s="71">
        <v>100</v>
      </c>
      <c r="I333" s="71">
        <v>0</v>
      </c>
      <c r="J333" s="52"/>
      <c r="K333" s="53"/>
      <c r="L333" s="53"/>
      <c r="M333" s="27" t="s">
        <v>597</v>
      </c>
      <c r="N333" s="131" t="s">
        <v>688</v>
      </c>
    </row>
    <row r="334" spans="1:14" s="1" customFormat="1" ht="10.5" customHeight="1" x14ac:dyDescent="0.2">
      <c r="A334" s="130" t="s">
        <v>598</v>
      </c>
      <c r="B334" s="26"/>
      <c r="C334" s="6"/>
      <c r="D334" s="6">
        <v>2219</v>
      </c>
      <c r="E334" s="22">
        <v>6121</v>
      </c>
      <c r="F334" s="6"/>
      <c r="G334" s="57">
        <v>200</v>
      </c>
      <c r="H334" s="71">
        <v>200</v>
      </c>
      <c r="I334" s="71">
        <v>0</v>
      </c>
      <c r="J334" s="52"/>
      <c r="K334" s="53"/>
      <c r="L334" s="53"/>
      <c r="M334" s="27" t="s">
        <v>602</v>
      </c>
      <c r="N334" s="131" t="s">
        <v>688</v>
      </c>
    </row>
    <row r="335" spans="1:14" s="1" customFormat="1" ht="10.5" customHeight="1" x14ac:dyDescent="0.2">
      <c r="A335" s="130" t="s">
        <v>599</v>
      </c>
      <c r="B335" s="26"/>
      <c r="C335" s="6"/>
      <c r="D335" s="6">
        <v>2333</v>
      </c>
      <c r="E335" s="22">
        <v>5169</v>
      </c>
      <c r="F335" s="6"/>
      <c r="G335" s="93"/>
      <c r="H335" s="95"/>
      <c r="I335" s="95"/>
      <c r="J335" s="57">
        <v>350</v>
      </c>
      <c r="K335" s="71">
        <v>350</v>
      </c>
      <c r="L335" s="71">
        <v>0</v>
      </c>
      <c r="M335" s="27" t="s">
        <v>690</v>
      </c>
      <c r="N335" s="131" t="s">
        <v>677</v>
      </c>
    </row>
    <row r="336" spans="1:14" s="1" customFormat="1" ht="10.5" customHeight="1" x14ac:dyDescent="0.2">
      <c r="A336" s="130" t="s">
        <v>601</v>
      </c>
      <c r="B336" s="26"/>
      <c r="C336" s="6"/>
      <c r="D336" s="6">
        <v>2219</v>
      </c>
      <c r="E336" s="22">
        <v>6121</v>
      </c>
      <c r="F336" s="6"/>
      <c r="G336" s="57">
        <v>200</v>
      </c>
      <c r="H336" s="71">
        <v>200</v>
      </c>
      <c r="I336" s="71">
        <v>0</v>
      </c>
      <c r="J336" s="52"/>
      <c r="K336" s="53"/>
      <c r="L336" s="53"/>
      <c r="M336" s="27" t="s">
        <v>603</v>
      </c>
      <c r="N336" s="131" t="s">
        <v>677</v>
      </c>
    </row>
    <row r="337" spans="1:14" s="1" customFormat="1" ht="10.5" customHeight="1" x14ac:dyDescent="0.2">
      <c r="A337" s="130" t="s">
        <v>604</v>
      </c>
      <c r="B337" s="26"/>
      <c r="C337" s="6"/>
      <c r="D337" s="6">
        <v>2219</v>
      </c>
      <c r="E337" s="15">
        <v>5169</v>
      </c>
      <c r="F337" s="6"/>
      <c r="G337" s="93"/>
      <c r="H337" s="95"/>
      <c r="I337" s="95"/>
      <c r="J337" s="54">
        <v>100</v>
      </c>
      <c r="K337" s="53">
        <v>500</v>
      </c>
      <c r="L337" s="53">
        <v>0</v>
      </c>
      <c r="M337" s="84" t="s">
        <v>808</v>
      </c>
      <c r="N337" s="131" t="s">
        <v>677</v>
      </c>
    </row>
    <row r="338" spans="1:14" s="1" customFormat="1" ht="10.5" customHeight="1" x14ac:dyDescent="0.2">
      <c r="A338" s="130" t="s">
        <v>605</v>
      </c>
      <c r="B338" s="26"/>
      <c r="C338" s="6"/>
      <c r="D338" s="6">
        <v>2219</v>
      </c>
      <c r="E338" s="22">
        <v>5171</v>
      </c>
      <c r="F338" s="6"/>
      <c r="G338" s="93"/>
      <c r="H338" s="95"/>
      <c r="I338" s="95"/>
      <c r="J338" s="57">
        <v>350</v>
      </c>
      <c r="K338" s="71">
        <v>350</v>
      </c>
      <c r="L338" s="71">
        <v>0</v>
      </c>
      <c r="M338" s="27" t="s">
        <v>646</v>
      </c>
      <c r="N338" s="131" t="s">
        <v>677</v>
      </c>
    </row>
    <row r="339" spans="1:14" s="1" customFormat="1" ht="10.5" customHeight="1" x14ac:dyDescent="0.2">
      <c r="A339" s="130" t="s">
        <v>606</v>
      </c>
      <c r="B339" s="26"/>
      <c r="C339" s="6"/>
      <c r="D339" s="6">
        <v>2212</v>
      </c>
      <c r="E339" s="22">
        <v>6121</v>
      </c>
      <c r="F339" s="6"/>
      <c r="G339" s="57">
        <v>300</v>
      </c>
      <c r="H339" s="53">
        <v>300</v>
      </c>
      <c r="I339" s="53">
        <v>0</v>
      </c>
      <c r="J339" s="52"/>
      <c r="K339" s="53"/>
      <c r="L339" s="53"/>
      <c r="M339" s="27" t="s">
        <v>607</v>
      </c>
      <c r="N339" s="131" t="s">
        <v>677</v>
      </c>
    </row>
    <row r="340" spans="1:14" s="1" customFormat="1" ht="10.5" customHeight="1" x14ac:dyDescent="0.2">
      <c r="A340" s="130" t="s">
        <v>610</v>
      </c>
      <c r="B340" s="26"/>
      <c r="C340" s="6"/>
      <c r="D340" s="6">
        <v>3745</v>
      </c>
      <c r="E340" s="22">
        <v>6121</v>
      </c>
      <c r="F340" s="6"/>
      <c r="G340" s="57">
        <v>200</v>
      </c>
      <c r="H340" s="53">
        <v>200</v>
      </c>
      <c r="I340" s="53">
        <v>0</v>
      </c>
      <c r="J340" s="52"/>
      <c r="K340" s="53"/>
      <c r="L340" s="53"/>
      <c r="M340" s="27" t="s">
        <v>708</v>
      </c>
      <c r="N340" s="131" t="s">
        <v>677</v>
      </c>
    </row>
    <row r="341" spans="1:14" s="1" customFormat="1" ht="10.5" customHeight="1" x14ac:dyDescent="0.2">
      <c r="A341" s="130" t="s">
        <v>611</v>
      </c>
      <c r="B341" s="26"/>
      <c r="C341" s="6"/>
      <c r="D341" s="6">
        <v>3421</v>
      </c>
      <c r="E341" s="22">
        <v>6121</v>
      </c>
      <c r="F341" s="6"/>
      <c r="G341" s="57">
        <v>300</v>
      </c>
      <c r="H341" s="53">
        <v>300</v>
      </c>
      <c r="I341" s="53">
        <v>0</v>
      </c>
      <c r="J341" s="52"/>
      <c r="K341" s="53"/>
      <c r="L341" s="53"/>
      <c r="M341" s="27" t="s">
        <v>612</v>
      </c>
      <c r="N341" s="131" t="s">
        <v>677</v>
      </c>
    </row>
    <row r="342" spans="1:14" s="1" customFormat="1" ht="10.5" customHeight="1" x14ac:dyDescent="0.2">
      <c r="A342" s="130" t="s">
        <v>648</v>
      </c>
      <c r="B342" s="26"/>
      <c r="C342" s="6"/>
      <c r="D342" s="6">
        <v>3322</v>
      </c>
      <c r="E342" s="22">
        <v>5171</v>
      </c>
      <c r="F342" s="6"/>
      <c r="G342" s="93"/>
      <c r="H342" s="95"/>
      <c r="I342" s="95"/>
      <c r="J342" s="57">
        <v>400</v>
      </c>
      <c r="K342" s="53">
        <v>400</v>
      </c>
      <c r="L342" s="53">
        <v>0</v>
      </c>
      <c r="M342" s="27" t="s">
        <v>709</v>
      </c>
      <c r="N342" s="131" t="s">
        <v>637</v>
      </c>
    </row>
    <row r="343" spans="1:14" s="1" customFormat="1" ht="10.5" customHeight="1" x14ac:dyDescent="0.2">
      <c r="A343" s="130" t="s">
        <v>650</v>
      </c>
      <c r="B343" s="26"/>
      <c r="C343" s="6"/>
      <c r="D343" s="6">
        <v>5311</v>
      </c>
      <c r="E343" s="22">
        <v>5171</v>
      </c>
      <c r="F343" s="6"/>
      <c r="G343" s="57"/>
      <c r="H343" s="53"/>
      <c r="I343" s="53"/>
      <c r="J343" s="52">
        <v>500</v>
      </c>
      <c r="K343" s="53">
        <v>1000</v>
      </c>
      <c r="L343" s="53">
        <v>0</v>
      </c>
      <c r="M343" s="27" t="s">
        <v>649</v>
      </c>
      <c r="N343" s="131" t="s">
        <v>637</v>
      </c>
    </row>
    <row r="344" spans="1:14" s="1" customFormat="1" ht="10.5" customHeight="1" x14ac:dyDescent="0.2">
      <c r="A344" s="130" t="s">
        <v>674</v>
      </c>
      <c r="B344" s="26"/>
      <c r="C344" s="6"/>
      <c r="D344" s="6">
        <v>2212</v>
      </c>
      <c r="E344" s="22">
        <v>6121</v>
      </c>
      <c r="F344" s="6"/>
      <c r="G344" s="57">
        <v>4000</v>
      </c>
      <c r="H344" s="53">
        <v>5000</v>
      </c>
      <c r="I344" s="53">
        <v>400</v>
      </c>
      <c r="J344" s="52"/>
      <c r="K344" s="53"/>
      <c r="L344" s="53"/>
      <c r="M344" s="27" t="s">
        <v>673</v>
      </c>
      <c r="N344" s="131"/>
    </row>
    <row r="345" spans="1:14" s="1" customFormat="1" ht="10.5" customHeight="1" x14ac:dyDescent="0.2">
      <c r="A345" s="130" t="s">
        <v>675</v>
      </c>
      <c r="B345" s="26"/>
      <c r="C345" s="6"/>
      <c r="D345" s="6">
        <v>3631</v>
      </c>
      <c r="E345" s="22">
        <v>6121</v>
      </c>
      <c r="F345" s="6"/>
      <c r="G345" s="57">
        <v>200</v>
      </c>
      <c r="H345" s="53">
        <v>200</v>
      </c>
      <c r="I345" s="53">
        <v>0</v>
      </c>
      <c r="J345" s="52"/>
      <c r="K345" s="53"/>
      <c r="L345" s="53"/>
      <c r="M345" s="27" t="s">
        <v>691</v>
      </c>
      <c r="N345" s="131"/>
    </row>
    <row r="346" spans="1:14" s="1" customFormat="1" ht="10.5" customHeight="1" x14ac:dyDescent="0.2">
      <c r="A346" s="130" t="s">
        <v>692</v>
      </c>
      <c r="B346" s="26"/>
      <c r="C346" s="6"/>
      <c r="D346" s="6">
        <v>3421</v>
      </c>
      <c r="E346" s="15">
        <v>6121</v>
      </c>
      <c r="F346" s="6"/>
      <c r="G346" s="52">
        <v>500</v>
      </c>
      <c r="H346" s="53">
        <v>500</v>
      </c>
      <c r="I346" s="53">
        <v>0</v>
      </c>
      <c r="J346" s="93"/>
      <c r="K346" s="95"/>
      <c r="L346" s="95"/>
      <c r="M346" s="84" t="s">
        <v>693</v>
      </c>
      <c r="N346" s="131"/>
    </row>
    <row r="347" spans="1:14" s="1" customFormat="1" ht="10.5" customHeight="1" x14ac:dyDescent="0.2">
      <c r="A347" s="130" t="s">
        <v>802</v>
      </c>
      <c r="B347" s="26"/>
      <c r="C347" s="6"/>
      <c r="D347" s="6">
        <v>2223</v>
      </c>
      <c r="E347" s="22">
        <v>6121</v>
      </c>
      <c r="F347" s="6"/>
      <c r="G347" s="57">
        <v>200</v>
      </c>
      <c r="H347" s="53">
        <v>200</v>
      </c>
      <c r="I347" s="53">
        <v>0</v>
      </c>
      <c r="J347" s="52"/>
      <c r="K347" s="53"/>
      <c r="L347" s="53"/>
      <c r="M347" s="27" t="s">
        <v>800</v>
      </c>
      <c r="N347" s="131"/>
    </row>
    <row r="348" spans="1:14" s="1" customFormat="1" ht="10.5" customHeight="1" x14ac:dyDescent="0.2">
      <c r="A348" s="134" t="s">
        <v>803</v>
      </c>
      <c r="B348" s="125"/>
      <c r="C348" s="113"/>
      <c r="D348" s="113">
        <v>3639</v>
      </c>
      <c r="E348" s="126">
        <v>5169</v>
      </c>
      <c r="F348" s="113"/>
      <c r="G348" s="127"/>
      <c r="H348" s="128"/>
      <c r="I348" s="128"/>
      <c r="J348" s="115">
        <v>50</v>
      </c>
      <c r="K348" s="118">
        <v>50</v>
      </c>
      <c r="L348" s="118">
        <v>0</v>
      </c>
      <c r="M348" s="119" t="s">
        <v>801</v>
      </c>
      <c r="N348" s="135"/>
    </row>
    <row r="349" spans="1:14" ht="10.5" customHeight="1" x14ac:dyDescent="0.2">
      <c r="A349" s="174" t="s">
        <v>4</v>
      </c>
      <c r="B349" s="174"/>
      <c r="C349" s="174"/>
      <c r="D349" s="174"/>
      <c r="E349" s="174"/>
      <c r="F349" s="174"/>
      <c r="G349" s="129">
        <f t="shared" ref="G349:L349" si="1">SUM(G77:G348)</f>
        <v>414000</v>
      </c>
      <c r="H349" s="129">
        <f t="shared" si="1"/>
        <v>1678140</v>
      </c>
      <c r="I349" s="129">
        <f t="shared" si="1"/>
        <v>83325</v>
      </c>
      <c r="J349" s="129">
        <f t="shared" si="1"/>
        <v>55810</v>
      </c>
      <c r="K349" s="129">
        <f t="shared" si="1"/>
        <v>118070</v>
      </c>
      <c r="L349" s="129">
        <f t="shared" si="1"/>
        <v>16410</v>
      </c>
      <c r="M349" s="172"/>
      <c r="N349" s="173"/>
    </row>
    <row r="350" spans="1:14" x14ac:dyDescent="0.2">
      <c r="M350" s="5" t="s">
        <v>824</v>
      </c>
      <c r="N350" s="74"/>
    </row>
    <row r="351" spans="1:14" x14ac:dyDescent="0.2">
      <c r="N351" s="74"/>
    </row>
    <row r="352" spans="1:14" x14ac:dyDescent="0.2">
      <c r="L352" s="50" t="s">
        <v>152</v>
      </c>
      <c r="M352" s="5" t="s">
        <v>156</v>
      </c>
      <c r="N352" s="7"/>
    </row>
    <row r="353" spans="6:13" x14ac:dyDescent="0.2">
      <c r="M353" s="5" t="s">
        <v>153</v>
      </c>
    </row>
    <row r="354" spans="6:13" x14ac:dyDescent="0.2">
      <c r="M354" s="80" t="s">
        <v>710</v>
      </c>
    </row>
    <row r="355" spans="6:13" x14ac:dyDescent="0.2">
      <c r="M355" s="5" t="s">
        <v>711</v>
      </c>
    </row>
    <row r="356" spans="6:13" x14ac:dyDescent="0.2">
      <c r="F356" s="100"/>
      <c r="G356" s="99"/>
      <c r="M356" s="5" t="s">
        <v>712</v>
      </c>
    </row>
    <row r="357" spans="6:13" x14ac:dyDescent="0.2">
      <c r="F357" s="100"/>
      <c r="G357" s="99"/>
      <c r="M357" s="5" t="s">
        <v>713</v>
      </c>
    </row>
    <row r="358" spans="6:13" x14ac:dyDescent="0.2">
      <c r="F358" s="100"/>
      <c r="G358" s="99"/>
      <c r="M358" s="5" t="s">
        <v>714</v>
      </c>
    </row>
    <row r="359" spans="6:13" x14ac:dyDescent="0.2">
      <c r="F359" s="101"/>
      <c r="G359" s="99"/>
      <c r="M359" s="5" t="s">
        <v>715</v>
      </c>
    </row>
    <row r="360" spans="6:13" x14ac:dyDescent="0.2">
      <c r="F360" s="102"/>
      <c r="G360" s="98"/>
      <c r="M360" s="5" t="s">
        <v>716</v>
      </c>
    </row>
    <row r="361" spans="6:13" x14ac:dyDescent="0.2">
      <c r="M361" s="5" t="s">
        <v>717</v>
      </c>
    </row>
    <row r="362" spans="6:13" x14ac:dyDescent="0.2">
      <c r="M362" s="5" t="s">
        <v>718</v>
      </c>
    </row>
    <row r="363" spans="6:13" x14ac:dyDescent="0.2">
      <c r="M363" s="5" t="s">
        <v>719</v>
      </c>
    </row>
  </sheetData>
  <mergeCells count="22">
    <mergeCell ref="M77:N77"/>
    <mergeCell ref="A77:F77"/>
    <mergeCell ref="M349:N349"/>
    <mergeCell ref="N2:N5"/>
    <mergeCell ref="A349:F349"/>
    <mergeCell ref="F2:F5"/>
    <mergeCell ref="G4:G5"/>
    <mergeCell ref="J4:J5"/>
    <mergeCell ref="K4:K5"/>
    <mergeCell ref="A1:N1"/>
    <mergeCell ref="A2:A5"/>
    <mergeCell ref="B2:B5"/>
    <mergeCell ref="C2:C5"/>
    <mergeCell ref="D2:D5"/>
    <mergeCell ref="E2:E5"/>
    <mergeCell ref="G2:L2"/>
    <mergeCell ref="G3:I3"/>
    <mergeCell ref="J3:L3"/>
    <mergeCell ref="M2:M5"/>
    <mergeCell ref="H4:H5"/>
    <mergeCell ref="I4:I5"/>
    <mergeCell ref="L4:L5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2" firstPageNumber="51" fitToHeight="0" orientation="landscape" useFirstPageNumber="1" r:id="rId1"/>
  <headerFooter scaleWithDoc="0" alignWithMargins="0">
    <oddHeader>&amp;C&amp;"Times New Roman,Obyčejné"Příloha č. 9</oddHeader>
    <oddFooter>&amp;C&amp;"Times New Roman,Obyčejné"Stránka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Investice</vt:lpstr>
      <vt:lpstr>Investice!Názvy_tisku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2016-11-22T10:06:08Z</cp:lastPrinted>
  <dcterms:created xsi:type="dcterms:W3CDTF">1998-10-26T08:54:27Z</dcterms:created>
  <dcterms:modified xsi:type="dcterms:W3CDTF">2016-11-24T06:13:43Z</dcterms:modified>
</cp:coreProperties>
</file>