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1340" windowHeight="6795"/>
  </bookViews>
  <sheets>
    <sheet name="Pohledávky a závazky" sheetId="1" r:id="rId1"/>
  </sheets>
  <calcPr calcId="145621"/>
</workbook>
</file>

<file path=xl/calcChain.xml><?xml version="1.0" encoding="utf-8"?>
<calcChain xmlns="http://schemas.openxmlformats.org/spreadsheetml/2006/main">
  <c r="C8" i="1" l="1"/>
  <c r="C54" i="1"/>
  <c r="C27" i="1"/>
  <c r="C39" i="1"/>
  <c r="C21" i="1"/>
</calcChain>
</file>

<file path=xl/sharedStrings.xml><?xml version="1.0" encoding="utf-8"?>
<sst xmlns="http://schemas.openxmlformats.org/spreadsheetml/2006/main" count="88" uniqueCount="74">
  <si>
    <t>Druh pohledávky</t>
  </si>
  <si>
    <t>Částka v Kč</t>
  </si>
  <si>
    <t>Poznámka</t>
  </si>
  <si>
    <t>Druh závazku</t>
  </si>
  <si>
    <t>Městská policie</t>
  </si>
  <si>
    <t>Účet</t>
  </si>
  <si>
    <t>Za zaměstnanci</t>
  </si>
  <si>
    <t>Odbor</t>
  </si>
  <si>
    <t>Ozn. odboru</t>
  </si>
  <si>
    <t>Částka v  Kč</t>
  </si>
  <si>
    <t>Sociální věci</t>
  </si>
  <si>
    <t>Životní prostředí</t>
  </si>
  <si>
    <t>Finanční odbor</t>
  </si>
  <si>
    <t>Celkem pohledávky po lhůtě splatnosti</t>
  </si>
  <si>
    <t>Dodavatelé</t>
  </si>
  <si>
    <t>Odběratelé</t>
  </si>
  <si>
    <t>Doprava</t>
  </si>
  <si>
    <t>Pohledávky za zaměstnanci z titulu poskytnutých půjček ze sociálního fondu – půjčky jsou spláceny v dohodnutých termínech a splátkách srážkou ze mzdy, nejsou žádné pohledávky po lhůtě splatnosti.</t>
  </si>
  <si>
    <t>Sociální dávky, příspěvek na výživu, příspěvek na péči, dávky pro zdravotně postižené, nájemné - sociální byty.</t>
  </si>
  <si>
    <t>Pohledávky DSP, PO.</t>
  </si>
  <si>
    <t>Občanské záležitosti</t>
  </si>
  <si>
    <t>Pokuty - Czech radar.</t>
  </si>
  <si>
    <t>Přijaté zálohy na nájem z bytů a nebytových prostor na základě splátkových kalendářů.</t>
  </si>
  <si>
    <t>DUHA KK u hradeb</t>
  </si>
  <si>
    <t>Znečišťování ovzduší, odnětí ZPF.</t>
  </si>
  <si>
    <t>Krátkodobé poskytnuté zálohy</t>
  </si>
  <si>
    <t>Jiné z hlavní činnosti</t>
  </si>
  <si>
    <t>Poskytnuté zálohy na transfery</t>
  </si>
  <si>
    <t>Přijaté zálohy na transfery</t>
  </si>
  <si>
    <t>Dohadné účty aktivní</t>
  </si>
  <si>
    <t>Dohadné účty pasivní</t>
  </si>
  <si>
    <t>Správa a nakládání s majet. města</t>
  </si>
  <si>
    <t>Správa a nakl. s maj. města + úč. 311</t>
  </si>
  <si>
    <t>Správa a údržba majetku města</t>
  </si>
  <si>
    <t>Pohledávky a závazky registrované Magistrátem města Prostějova, Finančním odborem</t>
  </si>
  <si>
    <t>Podrobná evidence pohledávek a závazků je vedena na Finančním odboru Magistrátu města Prostějova a je možno do ní nahlédnout.</t>
  </si>
  <si>
    <t>Ostatní</t>
  </si>
  <si>
    <t>Závazky dlouhodobé</t>
  </si>
  <si>
    <t>Závazky krátkodobé</t>
  </si>
  <si>
    <t>Pohledávky krátkodobé</t>
  </si>
  <si>
    <t>Závazky z titulu přijatých omylových plateb, účet cizích prostředků např. Nesvéprávných osob-důchody, účet složených jistin na výběrové řízení a závazek mezi účtem fondů a ZBÚ.</t>
  </si>
  <si>
    <t>Pohledávky za odběrateli ze smluvních vztahů (jedná se např. o pohledávky nájmy z bytových a nebytových prostor, náhrad škod, hrobních míst, prodej domů a pozemků, nájemné pozemků, vydané faktury jednotlivých odborů). Pohledávky jsou průběžně uspokojovány.</t>
  </si>
  <si>
    <t>Přijaté zálohy</t>
  </si>
  <si>
    <t>Za vybran. ústředními vlád. instituce.</t>
  </si>
  <si>
    <t>Pokuty, náklady za odvoz do protialkohol. stanice, náhrady škody, poplatky MP - dle nařízení obce.</t>
  </si>
  <si>
    <t>Pokuty, náklady řízení Czech Radar.</t>
  </si>
  <si>
    <t>Pohledávky dlouhodobé</t>
  </si>
  <si>
    <t>Poskyt. návrat finanční výpomoci</t>
  </si>
  <si>
    <t>Poskytnuté zálohy</t>
  </si>
  <si>
    <t>Poskytnuté dlouhodobé zálohy (Eurotel, Asociace provozovatelů Kin, pokladny bufetu a kina Metra)</t>
  </si>
  <si>
    <t>Jedná se např. o pohledávky za znečišťování ovzduší, odvod z loterií apod. her, poplatek za zábor veřejného prostranství, poplatek ze psů, poplatek ze vstupného, odvod z VHP, správní poplatky FO, KO, tombola apod.</t>
  </si>
  <si>
    <t>Celkem pohledávky krátkodobé k 30.6.2016</t>
  </si>
  <si>
    <t>Celkem pohledávky dlouhodobé k 30.6.2016</t>
  </si>
  <si>
    <t>Celkem závazky dlouhodobé k 30.6.2016</t>
  </si>
  <si>
    <t>Daň z přidané hodnoty</t>
  </si>
  <si>
    <t>Výnosy příštích období</t>
  </si>
  <si>
    <t>Celkem závazky krátkodobé k 30.6.2016</t>
  </si>
  <si>
    <t>Pohledávky města po lhůtě splatnosti k 30.6.2016</t>
  </si>
  <si>
    <t>Poskytnuté návratné finanční výpomoci  Základní škole Dr. Horáka ve výši 1.650.000,-- Kč.</t>
  </si>
  <si>
    <t>Fakturované a zaplacené zálohy na materiál a služby, které budou vyúčtovány ve II. pololetí  roku 2016.</t>
  </si>
  <si>
    <t>Předpis dotací z ministerstev a státních fondů. Peněžní prostředky dojdou na ZBÚ ve II. pololetí roku 2016.</t>
  </si>
  <si>
    <t>Poskytnuté a nevyúčtované veřejné finanční podpory. Peněžní prostředky budou vyúčtované ve II. pololetí 2016.</t>
  </si>
  <si>
    <t>Účelové dotace, které nebyly k 30.6.2016 vyúčtovány. V r. 2014 a 2015 byly předpisem zaúčtovány prostřednictvím účtu č. 388 do příjmů - účet č. 672. Peněžní prostředky budou celkově vyúčtovány v roce 2016.</t>
  </si>
  <si>
    <t>Závazky ze smluvních vztahů týkající se I. pololetí 2016. Budou proplacené po 30.6.2016. Žádné závazky nejsou po lhůtě splatnosti.</t>
  </si>
  <si>
    <t>Daň z přidané hodnoty. Placená 25.7.2016 finančnímu úřadu.</t>
  </si>
  <si>
    <t>Přijaté účelové dotace na ZBÚ, které nebyly k 30.6.2016 vyúčtovány.</t>
  </si>
  <si>
    <t>Závazky u výdajového účtu ( proúčtování do nákladů roku 2015 prostřednictvím dohadného účtu pasivního č. 389). Peněžní prostředky budou celkově vyúčtovány v roce 2016.</t>
  </si>
  <si>
    <t>Jedná se o příspěvek na pěstounskou péči. Bude zúčtováno při vyúčtování pěstounské péče k 31.12.2016.</t>
  </si>
  <si>
    <t>Bude zúčtováno k 31.12.2016. Jedná se o dlouhodobě přijaté zálohy na transfery, které nebyly k 30.6.2016 vyúčtované poskytovatelem dotací.</t>
  </si>
  <si>
    <t xml:space="preserve">Pohledávky mezi ZBÚ a účtem fondů a mezi depozitním účtem a příjmovým účtem, nevyúčtované platební karty. Pohledávky budou vyúčtovány ve II. pololetí roku 2016.. </t>
  </si>
  <si>
    <t>Vstupné - Kino METRO 70, bufet DUHA</t>
  </si>
  <si>
    <t>Nájemné z pozemků a nebytových prostor, reklamy, náhrady škody,přefakturace nákl. na el. energii, pronájem odst. ploch, nájemné-organizace, Fotbal-nájem hřiště.</t>
  </si>
  <si>
    <t xml:space="preserve">1) Místní poplatek ze psů = 284.106,97 Kč;                                           
2) Místní poplatek za užívání veřejného prostranství = 42.016 Kč,
3) Pokuty obecní ŽÚ = 93.500 Kč,
4) Pokuty SÚ = 43.500 Kč,
5) Pokuty KPPP = 4.944.698 Kč,
6) Pokuty ŽP = 89.000 Kč,
7) Místní poplatek za odpady = 16.464.204,02 Kč,
8) Příspěvky s podmínkou = 527.000 Kč,
9) Náklady řízení ŽÚ = 210.892 Kč,
10) Pokuty EO = 90.500 Kč,
11) Náhrady škody = 1 564 392 Kč
</t>
  </si>
  <si>
    <t>Hrobní místa, ostatní pohledávky odboru KS, ubytovna Kostelecká; náhrada škody, pohledávky Domovní správy PV s.r.o., pokuty OSÚMM.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</si>
</sst>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E"/>
      <charset val="238"/>
    </font>
    <font>
      <b/>
      <u/>
      <sz val="12"/>
      <name val="Times New Roman CE"/>
      <family val="1"/>
      <charset val="238"/>
    </font>
    <font>
      <sz val="12"/>
      <name val="Times New Roman CE"/>
      <family val="1"/>
      <charset val="238"/>
    </font>
    <font>
      <sz val="10"/>
      <name val="Times New Roman CE"/>
      <family val="1"/>
      <charset val="238"/>
    </font>
    <font>
      <sz val="6"/>
      <name val="Times New Roman CE"/>
      <family val="1"/>
      <charset val="238"/>
    </font>
    <font>
      <b/>
      <sz val="6"/>
      <name val="Times New Roman CE"/>
      <family val="1"/>
      <charset val="238"/>
    </font>
    <font>
      <sz val="6"/>
      <name val="Times New Roman"/>
      <family val="1"/>
      <charset val="238"/>
    </font>
    <font>
      <vertAlign val="superscript"/>
      <sz val="6"/>
      <name val="Times New Roman CE"/>
      <family val="1"/>
      <charset val="238"/>
    </font>
    <font>
      <b/>
      <u/>
      <sz val="8"/>
      <name val="Times New Roman CE"/>
      <family val="1"/>
      <charset val="238"/>
    </font>
    <font>
      <sz val="5"/>
      <name val="Times New Roman CE"/>
      <family val="1"/>
      <charset val="238"/>
    </font>
    <font>
      <sz val="6"/>
      <name val="Times New Roman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 applyAlignment="1">
      <alignment horizontal="center"/>
    </xf>
    <xf numFmtId="0" fontId="4" fillId="0" borderId="1" xfId="0" applyFont="1" applyFill="1" applyBorder="1" applyAlignment="1">
      <alignment vertical="top"/>
    </xf>
    <xf numFmtId="0" fontId="4" fillId="0" borderId="2" xfId="0" applyFont="1" applyFill="1" applyBorder="1" applyAlignment="1">
      <alignment vertical="top"/>
    </xf>
    <xf numFmtId="0" fontId="4" fillId="0" borderId="1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justify"/>
    </xf>
    <xf numFmtId="4" fontId="4" fillId="0" borderId="0" xfId="0" applyNumberFormat="1" applyFont="1" applyFill="1"/>
    <xf numFmtId="0" fontId="6" fillId="0" borderId="0" xfId="0" applyFont="1" applyAlignment="1">
      <alignment horizontal="justify"/>
    </xf>
    <xf numFmtId="0" fontId="4" fillId="2" borderId="1" xfId="0" applyFont="1" applyFill="1" applyBorder="1"/>
    <xf numFmtId="0" fontId="4" fillId="0" borderId="1" xfId="0" applyFont="1" applyFill="1" applyBorder="1"/>
    <xf numFmtId="0" fontId="5" fillId="2" borderId="1" xfId="0" applyFont="1" applyFill="1" applyBorder="1"/>
    <xf numFmtId="0" fontId="5" fillId="0" borderId="0" xfId="0" applyFont="1" applyFill="1"/>
    <xf numFmtId="0" fontId="7" fillId="0" borderId="0" xfId="0" applyFont="1" applyFill="1" applyAlignment="1">
      <alignment horizontal="left" wrapText="1"/>
    </xf>
    <xf numFmtId="0" fontId="8" fillId="0" borderId="0" xfId="0" applyFont="1" applyFill="1"/>
    <xf numFmtId="0" fontId="4" fillId="0" borderId="4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4" fontId="5" fillId="4" borderId="6" xfId="0" applyNumberFormat="1" applyFont="1" applyFill="1" applyBorder="1"/>
    <xf numFmtId="4" fontId="5" fillId="4" borderId="1" xfId="0" applyNumberFormat="1" applyFont="1" applyFill="1" applyBorder="1"/>
    <xf numFmtId="0" fontId="5" fillId="4" borderId="1" xfId="0" applyFont="1" applyFill="1" applyBorder="1"/>
    <xf numFmtId="4" fontId="5" fillId="4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vertical="top"/>
    </xf>
    <xf numFmtId="0" fontId="10" fillId="5" borderId="1" xfId="0" applyFont="1" applyFill="1" applyBorder="1" applyAlignment="1">
      <alignment horizontal="left"/>
    </xf>
    <xf numFmtId="4" fontId="4" fillId="5" borderId="1" xfId="0" applyNumberFormat="1" applyFont="1" applyFill="1" applyBorder="1" applyAlignment="1">
      <alignment horizontal="right"/>
    </xf>
    <xf numFmtId="4" fontId="4" fillId="5" borderId="1" xfId="0" applyNumberFormat="1" applyFont="1" applyFill="1" applyBorder="1" applyAlignment="1">
      <alignment horizontal="right" vertical="top"/>
    </xf>
    <xf numFmtId="4" fontId="4" fillId="5" borderId="1" xfId="0" applyNumberFormat="1" applyFont="1" applyFill="1" applyBorder="1" applyAlignment="1">
      <alignment horizontal="right" vertical="top" wrapText="1"/>
    </xf>
    <xf numFmtId="4" fontId="4" fillId="0" borderId="1" xfId="0" applyNumberFormat="1" applyFont="1" applyFill="1" applyBorder="1" applyAlignment="1">
      <alignment vertical="top"/>
    </xf>
    <xf numFmtId="4" fontId="4" fillId="0" borderId="1" xfId="0" applyNumberFormat="1" applyFont="1" applyFill="1" applyBorder="1" applyAlignment="1">
      <alignment vertical="top" wrapText="1"/>
    </xf>
    <xf numFmtId="4" fontId="4" fillId="0" borderId="7" xfId="0" applyNumberFormat="1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/>
    </xf>
    <xf numFmtId="0" fontId="4" fillId="0" borderId="0" xfId="0" applyFont="1" applyFill="1" applyAlignment="1">
      <alignment horizontal="left" wrapText="1"/>
    </xf>
    <xf numFmtId="0" fontId="6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10" fillId="5" borderId="1" xfId="0" applyFont="1" applyFill="1" applyBorder="1" applyAlignment="1">
      <alignment horizontal="left" vertical="top" wrapText="1"/>
    </xf>
    <xf numFmtId="0" fontId="10" fillId="5" borderId="1" xfId="0" applyFont="1" applyFill="1" applyBorder="1"/>
    <xf numFmtId="0" fontId="4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/>
    </xf>
    <xf numFmtId="0" fontId="5" fillId="4" borderId="4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abSelected="1" zoomScaleNormal="100" workbookViewId="0">
      <selection sqref="A1:D1"/>
    </sheetView>
  </sheetViews>
  <sheetFormatPr defaultRowHeight="12.75" x14ac:dyDescent="0.2"/>
  <cols>
    <col min="1" max="1" width="16.42578125" style="2" customWidth="1"/>
    <col min="2" max="2" width="9.7109375" style="2" customWidth="1"/>
    <col min="3" max="3" width="12.7109375" style="2" customWidth="1"/>
    <col min="4" max="4" width="91.140625" style="2" customWidth="1"/>
    <col min="5" max="5" width="10.85546875" style="2" bestFit="1" customWidth="1"/>
    <col min="6" max="16384" width="9.140625" style="2"/>
  </cols>
  <sheetData>
    <row r="1" spans="1:4" s="1" customFormat="1" ht="15.75" x14ac:dyDescent="0.25">
      <c r="A1" s="43" t="s">
        <v>34</v>
      </c>
      <c r="B1" s="43"/>
      <c r="C1" s="43"/>
      <c r="D1" s="43"/>
    </row>
    <row r="2" spans="1:4" s="3" customFormat="1" ht="8.25" x14ac:dyDescent="0.15"/>
    <row r="3" spans="1:4" s="3" customFormat="1" ht="10.5" x14ac:dyDescent="0.15">
      <c r="A3" s="18" t="s">
        <v>46</v>
      </c>
    </row>
    <row r="4" spans="1:4" s="3" customFormat="1" ht="8.25" x14ac:dyDescent="0.15"/>
    <row r="5" spans="1:4" s="4" customFormat="1" ht="9.75" x14ac:dyDescent="0.2">
      <c r="A5" s="20" t="s">
        <v>0</v>
      </c>
      <c r="B5" s="20" t="s">
        <v>5</v>
      </c>
      <c r="C5" s="21" t="s">
        <v>1</v>
      </c>
      <c r="D5" s="20" t="s">
        <v>2</v>
      </c>
    </row>
    <row r="6" spans="1:4" s="3" customFormat="1" ht="7.5" customHeight="1" x14ac:dyDescent="0.15">
      <c r="A6" s="19" t="s">
        <v>47</v>
      </c>
      <c r="B6" s="9">
        <v>462</v>
      </c>
      <c r="C6" s="34">
        <v>1187366.19</v>
      </c>
      <c r="D6" s="37" t="s">
        <v>58</v>
      </c>
    </row>
    <row r="7" spans="1:4" s="3" customFormat="1" ht="8.25" x14ac:dyDescent="0.15">
      <c r="A7" s="19" t="s">
        <v>48</v>
      </c>
      <c r="B7" s="9">
        <v>465</v>
      </c>
      <c r="C7" s="34">
        <v>13475</v>
      </c>
      <c r="D7" s="38" t="s">
        <v>49</v>
      </c>
    </row>
    <row r="8" spans="1:4" s="3" customFormat="1" ht="9.75" x14ac:dyDescent="0.2">
      <c r="A8" s="44" t="s">
        <v>52</v>
      </c>
      <c r="B8" s="45"/>
      <c r="C8" s="22">
        <f>SUM(C6:C7)</f>
        <v>1200841.19</v>
      </c>
      <c r="D8" s="10"/>
    </row>
    <row r="9" spans="1:4" s="3" customFormat="1" ht="8.25" x14ac:dyDescent="0.15"/>
    <row r="10" spans="1:4" s="3" customFormat="1" ht="10.5" x14ac:dyDescent="0.15">
      <c r="A10" s="18" t="s">
        <v>39</v>
      </c>
    </row>
    <row r="11" spans="1:4" s="3" customFormat="1" ht="8.25" x14ac:dyDescent="0.15"/>
    <row r="12" spans="1:4" s="4" customFormat="1" ht="9.75" x14ac:dyDescent="0.2">
      <c r="A12" s="20" t="s">
        <v>0</v>
      </c>
      <c r="B12" s="20" t="s">
        <v>5</v>
      </c>
      <c r="C12" s="21" t="s">
        <v>1</v>
      </c>
      <c r="D12" s="20" t="s">
        <v>2</v>
      </c>
    </row>
    <row r="13" spans="1:4" s="3" customFormat="1" ht="16.5" x14ac:dyDescent="0.15">
      <c r="A13" s="5" t="s">
        <v>15</v>
      </c>
      <c r="B13" s="6">
        <v>311</v>
      </c>
      <c r="C13" s="32">
        <v>23788123.789999999</v>
      </c>
      <c r="D13" s="38" t="s">
        <v>41</v>
      </c>
    </row>
    <row r="14" spans="1:4" s="3" customFormat="1" ht="8.25" x14ac:dyDescent="0.15">
      <c r="A14" s="5" t="s">
        <v>25</v>
      </c>
      <c r="B14" s="6">
        <v>314</v>
      </c>
      <c r="C14" s="32">
        <v>41084324.280000001</v>
      </c>
      <c r="D14" s="38" t="s">
        <v>59</v>
      </c>
    </row>
    <row r="15" spans="1:4" s="3" customFormat="1" ht="16.5" x14ac:dyDescent="0.15">
      <c r="A15" s="7" t="s">
        <v>26</v>
      </c>
      <c r="B15" s="8">
        <v>315</v>
      </c>
      <c r="C15" s="33">
        <v>51453673.299999997</v>
      </c>
      <c r="D15" s="37" t="s">
        <v>50</v>
      </c>
    </row>
    <row r="16" spans="1:4" s="3" customFormat="1" ht="9.75" customHeight="1" x14ac:dyDescent="0.15">
      <c r="A16" s="7" t="s">
        <v>6</v>
      </c>
      <c r="B16" s="9">
        <v>335</v>
      </c>
      <c r="C16" s="34">
        <v>373656</v>
      </c>
      <c r="D16" s="38" t="s">
        <v>17</v>
      </c>
    </row>
    <row r="17" spans="1:4" s="3" customFormat="1" ht="9" customHeight="1" x14ac:dyDescent="0.15">
      <c r="A17" s="7" t="s">
        <v>43</v>
      </c>
      <c r="B17" s="9">
        <v>346</v>
      </c>
      <c r="C17" s="34">
        <v>25721612</v>
      </c>
      <c r="D17" s="37" t="s">
        <v>60</v>
      </c>
    </row>
    <row r="18" spans="1:4" s="3" customFormat="1" ht="8.25" x14ac:dyDescent="0.15">
      <c r="A18" s="19" t="s">
        <v>27</v>
      </c>
      <c r="B18" s="9">
        <v>373</v>
      </c>
      <c r="C18" s="34">
        <v>17456026</v>
      </c>
      <c r="D18" s="37" t="s">
        <v>61</v>
      </c>
    </row>
    <row r="19" spans="1:4" s="3" customFormat="1" ht="16.5" x14ac:dyDescent="0.15">
      <c r="A19" s="19" t="s">
        <v>29</v>
      </c>
      <c r="B19" s="9">
        <v>388</v>
      </c>
      <c r="C19" s="34">
        <v>65512846.299999997</v>
      </c>
      <c r="D19" s="38" t="s">
        <v>62</v>
      </c>
    </row>
    <row r="20" spans="1:4" s="3" customFormat="1" ht="8.25" x14ac:dyDescent="0.15">
      <c r="A20" s="19" t="s">
        <v>36</v>
      </c>
      <c r="B20" s="9">
        <v>377</v>
      </c>
      <c r="C20" s="34">
        <v>9635748.4600000009</v>
      </c>
      <c r="D20" s="38" t="s">
        <v>69</v>
      </c>
    </row>
    <row r="21" spans="1:4" s="3" customFormat="1" ht="9.75" x14ac:dyDescent="0.2">
      <c r="A21" s="44" t="s">
        <v>51</v>
      </c>
      <c r="B21" s="45"/>
      <c r="C21" s="22">
        <f>SUM(C13:C20)</f>
        <v>235026010.13000003</v>
      </c>
      <c r="D21" s="10"/>
    </row>
    <row r="22" spans="1:4" s="3" customFormat="1" ht="8.25" x14ac:dyDescent="0.15">
      <c r="C22" s="11"/>
      <c r="D22" s="12"/>
    </row>
    <row r="23" spans="1:4" s="3" customFormat="1" ht="10.5" x14ac:dyDescent="0.15">
      <c r="A23" s="18" t="s">
        <v>37</v>
      </c>
      <c r="C23" s="11"/>
      <c r="D23" s="12"/>
    </row>
    <row r="24" spans="1:4" s="3" customFormat="1" ht="8.25" x14ac:dyDescent="0.15">
      <c r="C24" s="11"/>
      <c r="D24" s="12"/>
    </row>
    <row r="25" spans="1:4" s="3" customFormat="1" ht="9.75" x14ac:dyDescent="0.2">
      <c r="A25" s="20" t="s">
        <v>3</v>
      </c>
      <c r="B25" s="20" t="s">
        <v>5</v>
      </c>
      <c r="C25" s="21" t="s">
        <v>1</v>
      </c>
      <c r="D25" s="20" t="s">
        <v>2</v>
      </c>
    </row>
    <row r="26" spans="1:4" s="3" customFormat="1" ht="8.25" x14ac:dyDescent="0.15">
      <c r="A26" s="35" t="s">
        <v>28</v>
      </c>
      <c r="B26" s="6">
        <v>472</v>
      </c>
      <c r="C26" s="32">
        <v>31211620.16</v>
      </c>
      <c r="D26" s="38" t="s">
        <v>68</v>
      </c>
    </row>
    <row r="27" spans="1:4" s="3" customFormat="1" ht="9.75" x14ac:dyDescent="0.2">
      <c r="A27" s="46" t="s">
        <v>53</v>
      </c>
      <c r="B27" s="47"/>
      <c r="C27" s="23">
        <f>SUM(C26:C26)</f>
        <v>31211620.16</v>
      </c>
      <c r="D27" s="13"/>
    </row>
    <row r="28" spans="1:4" s="3" customFormat="1" ht="8.25" x14ac:dyDescent="0.15"/>
    <row r="29" spans="1:4" s="3" customFormat="1" ht="10.5" x14ac:dyDescent="0.15">
      <c r="A29" s="18" t="s">
        <v>38</v>
      </c>
      <c r="C29" s="11"/>
      <c r="D29" s="12"/>
    </row>
    <row r="30" spans="1:4" s="3" customFormat="1" ht="8.25" x14ac:dyDescent="0.15">
      <c r="C30" s="11"/>
      <c r="D30" s="12"/>
    </row>
    <row r="31" spans="1:4" s="3" customFormat="1" ht="9.75" x14ac:dyDescent="0.2">
      <c r="A31" s="20" t="s">
        <v>3</v>
      </c>
      <c r="B31" s="20" t="s">
        <v>5</v>
      </c>
      <c r="C31" s="21" t="s">
        <v>1</v>
      </c>
      <c r="D31" s="20" t="s">
        <v>2</v>
      </c>
    </row>
    <row r="32" spans="1:4" s="3" customFormat="1" ht="8.25" x14ac:dyDescent="0.15">
      <c r="A32" s="5" t="s">
        <v>14</v>
      </c>
      <c r="B32" s="5">
        <v>321</v>
      </c>
      <c r="C32" s="32">
        <v>9273216.9499999993</v>
      </c>
      <c r="D32" s="38" t="s">
        <v>63</v>
      </c>
    </row>
    <row r="33" spans="1:9" s="3" customFormat="1" ht="8.25" x14ac:dyDescent="0.15">
      <c r="A33" s="5" t="s">
        <v>42</v>
      </c>
      <c r="B33" s="5">
        <v>324</v>
      </c>
      <c r="C33" s="32">
        <v>26711142.77</v>
      </c>
      <c r="D33" s="38" t="s">
        <v>22</v>
      </c>
    </row>
    <row r="34" spans="1:9" s="3" customFormat="1" ht="8.25" x14ac:dyDescent="0.15">
      <c r="A34" s="5" t="s">
        <v>54</v>
      </c>
      <c r="B34" s="6">
        <v>343</v>
      </c>
      <c r="C34" s="32">
        <v>297604.34999999998</v>
      </c>
      <c r="D34" s="38" t="s">
        <v>64</v>
      </c>
    </row>
    <row r="35" spans="1:9" s="3" customFormat="1" ht="8.25" x14ac:dyDescent="0.15">
      <c r="A35" s="5" t="s">
        <v>28</v>
      </c>
      <c r="B35" s="6">
        <v>374</v>
      </c>
      <c r="C35" s="32">
        <v>34308451</v>
      </c>
      <c r="D35" s="38" t="s">
        <v>65</v>
      </c>
    </row>
    <row r="36" spans="1:9" s="3" customFormat="1" ht="8.25" x14ac:dyDescent="0.15">
      <c r="A36" s="5" t="s">
        <v>55</v>
      </c>
      <c r="B36" s="6">
        <v>384</v>
      </c>
      <c r="C36" s="32">
        <v>1278399</v>
      </c>
      <c r="D36" s="38" t="s">
        <v>67</v>
      </c>
    </row>
    <row r="37" spans="1:9" s="3" customFormat="1" ht="8.25" x14ac:dyDescent="0.15">
      <c r="A37" s="5" t="s">
        <v>30</v>
      </c>
      <c r="B37" s="6">
        <v>389</v>
      </c>
      <c r="C37" s="32">
        <v>8716021.6999999993</v>
      </c>
      <c r="D37" s="38" t="s">
        <v>66</v>
      </c>
    </row>
    <row r="38" spans="1:9" s="3" customFormat="1" ht="8.25" x14ac:dyDescent="0.15">
      <c r="A38" s="5" t="s">
        <v>36</v>
      </c>
      <c r="B38" s="6">
        <v>378</v>
      </c>
      <c r="C38" s="32">
        <v>8199772.0099999998</v>
      </c>
      <c r="D38" s="39" t="s">
        <v>40</v>
      </c>
    </row>
    <row r="39" spans="1:9" s="3" customFormat="1" ht="9.75" x14ac:dyDescent="0.2">
      <c r="A39" s="46" t="s">
        <v>56</v>
      </c>
      <c r="B39" s="47"/>
      <c r="C39" s="23">
        <f>SUM(C32:C38)</f>
        <v>88784607.780000001</v>
      </c>
      <c r="D39" s="13"/>
    </row>
    <row r="40" spans="1:9" s="3" customFormat="1" ht="8.25" x14ac:dyDescent="0.15"/>
    <row r="41" spans="1:9" s="3" customFormat="1" ht="10.5" x14ac:dyDescent="0.15">
      <c r="A41" s="18" t="s">
        <v>57</v>
      </c>
    </row>
    <row r="42" spans="1:9" s="3" customFormat="1" ht="8.25" x14ac:dyDescent="0.15"/>
    <row r="43" spans="1:9" s="4" customFormat="1" ht="9.75" x14ac:dyDescent="0.2">
      <c r="A43" s="20" t="s">
        <v>7</v>
      </c>
      <c r="B43" s="20" t="s">
        <v>8</v>
      </c>
      <c r="C43" s="20" t="s">
        <v>9</v>
      </c>
      <c r="D43" s="20" t="s">
        <v>2</v>
      </c>
      <c r="I43" s="3"/>
    </row>
    <row r="44" spans="1:9" s="3" customFormat="1" ht="8.25" x14ac:dyDescent="0.15">
      <c r="A44" s="14" t="s">
        <v>4</v>
      </c>
      <c r="B44" s="14">
        <v>13</v>
      </c>
      <c r="C44" s="29">
        <v>910859.99</v>
      </c>
      <c r="D44" s="28" t="s">
        <v>44</v>
      </c>
    </row>
    <row r="45" spans="1:9" s="3" customFormat="1" ht="8.25" x14ac:dyDescent="0.15">
      <c r="A45" s="14" t="s">
        <v>20</v>
      </c>
      <c r="B45" s="14">
        <v>16</v>
      </c>
      <c r="C45" s="29">
        <v>249115</v>
      </c>
      <c r="D45" s="28" t="s">
        <v>21</v>
      </c>
    </row>
    <row r="46" spans="1:9" s="3" customFormat="1" ht="8.25" x14ac:dyDescent="0.15">
      <c r="A46" s="14" t="s">
        <v>23</v>
      </c>
      <c r="B46" s="14">
        <v>19</v>
      </c>
      <c r="C46" s="29">
        <v>43555.6</v>
      </c>
      <c r="D46" s="28" t="s">
        <v>70</v>
      </c>
    </row>
    <row r="47" spans="1:9" s="3" customFormat="1" ht="8.25" x14ac:dyDescent="0.15">
      <c r="A47" s="7" t="s">
        <v>10</v>
      </c>
      <c r="B47" s="7">
        <v>21</v>
      </c>
      <c r="C47" s="29">
        <v>1093121.02</v>
      </c>
      <c r="D47" s="40" t="s">
        <v>18</v>
      </c>
    </row>
    <row r="48" spans="1:9" s="3" customFormat="1" ht="8.25" x14ac:dyDescent="0.15">
      <c r="A48" s="14" t="s">
        <v>11</v>
      </c>
      <c r="B48" s="14">
        <v>40</v>
      </c>
      <c r="C48" s="29">
        <v>8042.72</v>
      </c>
      <c r="D48" s="28" t="s">
        <v>24</v>
      </c>
    </row>
    <row r="49" spans="1:4" s="3" customFormat="1" ht="8.25" x14ac:dyDescent="0.15">
      <c r="A49" s="14" t="s">
        <v>16</v>
      </c>
      <c r="B49" s="14">
        <v>41</v>
      </c>
      <c r="C49" s="29">
        <v>18457335</v>
      </c>
      <c r="D49" s="28" t="s">
        <v>45</v>
      </c>
    </row>
    <row r="50" spans="1:4" s="3" customFormat="1" ht="8.25" x14ac:dyDescent="0.15">
      <c r="A50" s="5" t="s">
        <v>31</v>
      </c>
      <c r="B50" s="5">
        <v>50</v>
      </c>
      <c r="C50" s="30">
        <v>821563.14</v>
      </c>
      <c r="D50" s="40" t="s">
        <v>71</v>
      </c>
    </row>
    <row r="51" spans="1:4" s="3" customFormat="1" ht="8.25" x14ac:dyDescent="0.15">
      <c r="A51" s="27" t="s">
        <v>32</v>
      </c>
      <c r="B51" s="5">
        <v>50</v>
      </c>
      <c r="C51" s="30">
        <v>400669</v>
      </c>
      <c r="D51" s="40" t="s">
        <v>19</v>
      </c>
    </row>
    <row r="52" spans="1:4" s="3" customFormat="1" ht="90.75" customHeight="1" x14ac:dyDescent="0.15">
      <c r="A52" s="7" t="s">
        <v>12</v>
      </c>
      <c r="B52" s="7">
        <v>70</v>
      </c>
      <c r="C52" s="31">
        <v>24353808.989999998</v>
      </c>
      <c r="D52" s="40" t="s">
        <v>72</v>
      </c>
    </row>
    <row r="53" spans="1:4" s="3" customFormat="1" ht="9" customHeight="1" x14ac:dyDescent="0.15">
      <c r="A53" s="14" t="s">
        <v>33</v>
      </c>
      <c r="B53" s="26">
        <v>90</v>
      </c>
      <c r="C53" s="29">
        <v>17400812.699999999</v>
      </c>
      <c r="D53" s="41" t="s">
        <v>73</v>
      </c>
    </row>
    <row r="54" spans="1:4" s="16" customFormat="1" ht="9.75" x14ac:dyDescent="0.2">
      <c r="A54" s="24" t="s">
        <v>13</v>
      </c>
      <c r="B54" s="24"/>
      <c r="C54" s="25">
        <f>SUM(C44:C53)</f>
        <v>63738883.159999996</v>
      </c>
      <c r="D54" s="15"/>
    </row>
    <row r="55" spans="1:4" s="3" customFormat="1" ht="12.75" customHeight="1" x14ac:dyDescent="0.15">
      <c r="A55" s="17"/>
      <c r="B55" s="36"/>
      <c r="C55" s="36"/>
      <c r="D55" s="36"/>
    </row>
    <row r="56" spans="1:4" s="3" customFormat="1" ht="8.25" x14ac:dyDescent="0.15">
      <c r="A56" s="42" t="s">
        <v>35</v>
      </c>
      <c r="B56" s="42"/>
      <c r="C56" s="42"/>
      <c r="D56" s="42"/>
    </row>
  </sheetData>
  <mergeCells count="6">
    <mergeCell ref="A56:D56"/>
    <mergeCell ref="A1:D1"/>
    <mergeCell ref="A21:B21"/>
    <mergeCell ref="A27:B27"/>
    <mergeCell ref="A39:B39"/>
    <mergeCell ref="A8:B8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firstPageNumber="191" orientation="landscape" useFirstPageNumber="1" r:id="rId1"/>
  <headerFooter alignWithMargins="0">
    <oddFooter>&amp;C&amp;"Times New Roman CE,obyčejné"&amp;8Stránka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Pohledávky a závazky</vt:lpstr>
    </vt:vector>
  </TitlesOfParts>
  <Company>MÚ Prostějov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MÚ Prostějov</dc:creator>
  <cp:lastModifiedBy>Neckař Milan</cp:lastModifiedBy>
  <cp:lastPrinted>2016-08-05T08:00:35Z</cp:lastPrinted>
  <dcterms:created xsi:type="dcterms:W3CDTF">1999-08-24T07:18:18Z</dcterms:created>
  <dcterms:modified xsi:type="dcterms:W3CDTF">2016-08-10T12:39:30Z</dcterms:modified>
</cp:coreProperties>
</file>