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1340" windowHeight="6735"/>
  </bookViews>
  <sheets>
    <sheet name="Pohledávky a závazky" sheetId="1" r:id="rId1"/>
  </sheets>
  <calcPr calcId="145621"/>
</workbook>
</file>

<file path=xl/calcChain.xml><?xml version="1.0" encoding="utf-8"?>
<calcChain xmlns="http://schemas.openxmlformats.org/spreadsheetml/2006/main">
  <c r="C55" i="1" l="1"/>
  <c r="C38" i="1" l="1"/>
  <c r="C18" i="1"/>
</calcChain>
</file>

<file path=xl/sharedStrings.xml><?xml version="1.0" encoding="utf-8"?>
<sst xmlns="http://schemas.openxmlformats.org/spreadsheetml/2006/main" count="100" uniqueCount="92">
  <si>
    <t>Pohledávky</t>
  </si>
  <si>
    <t>Druh pohledávky</t>
  </si>
  <si>
    <t>Částka v Kč</t>
  </si>
  <si>
    <t>Poznámka</t>
  </si>
  <si>
    <t>Závazky</t>
  </si>
  <si>
    <t>Druh závazku</t>
  </si>
  <si>
    <t>Účet</t>
  </si>
  <si>
    <t>Za zaměstnanci</t>
  </si>
  <si>
    <t>Dodavatelé</t>
  </si>
  <si>
    <t>Odběratelé</t>
  </si>
  <si>
    <t>Zaměstnanci</t>
  </si>
  <si>
    <t>Náklady příštích období</t>
  </si>
  <si>
    <t>Příjmy příštích období</t>
  </si>
  <si>
    <t>Dohadné účty aktivní</t>
  </si>
  <si>
    <t>Krátkodobé přijaté zálohy</t>
  </si>
  <si>
    <t>Daň z přidané hodnoty</t>
  </si>
  <si>
    <t>Výdaje příštích období</t>
  </si>
  <si>
    <t>Výnosy příštích období</t>
  </si>
  <si>
    <t>Dohadné účty pasivní</t>
  </si>
  <si>
    <t xml:space="preserve">Fakturované a zaplacené zálohy na materiál a služby, které budou vyúčtovány při ukončení obchodního vztahu.                  </t>
  </si>
  <si>
    <t xml:space="preserve">Pohledávky za zaměstnanci z titulu poskytnutých půjček ze sociálního fondu – půjčky jsou spláceny v dohodnutých termínech a splátkách srážkou ze mzdy, nejsou žádné pohledávky po lhůtě splatnosti. </t>
  </si>
  <si>
    <t>Jiné z hlavní činnosti</t>
  </si>
  <si>
    <t>Ostatní krátkodobé</t>
  </si>
  <si>
    <t>Za vybranými ÚVI</t>
  </si>
  <si>
    <t xml:space="preserve">Ostatní krátkodobé </t>
  </si>
  <si>
    <t>Dlouhodobé poskyt. zálohy</t>
  </si>
  <si>
    <t>Krátkodobé poskyt. zálohy</t>
  </si>
  <si>
    <t>Dlouhodobé přijaté zálohy na transfery</t>
  </si>
  <si>
    <t>Sociální zabezpečení</t>
  </si>
  <si>
    <t>Zdravotní pojištění</t>
  </si>
  <si>
    <t>Důchodové spoření</t>
  </si>
  <si>
    <t>Krátkodob. poskyt. zálohy na transfery</t>
  </si>
  <si>
    <t>Zůstatek peněžních příjmů na depozitním účtu, které byly v roce 2015 převedeny na příjmový účet. (pohledávka převodu na příjmový účet, pohledávka mezi základním běžným účtem a účtem fondů).</t>
  </si>
  <si>
    <t>Poskyt. návrat. fin. výpomoci dlouhodob.</t>
  </si>
  <si>
    <t>Dlouhodobé poskytnuté zálohy - Eurotel 975 Kč, Asociace provozovatelů kin 6.000 Kč, Kino Metro, Bufet, Podat.</t>
  </si>
  <si>
    <t>Krátkodob. přij. zálohy na transf.</t>
  </si>
  <si>
    <t>Celkem pohledávky k 31.12.2015</t>
  </si>
  <si>
    <t>Daň z příjmů</t>
  </si>
  <si>
    <t>Ost. daně, popl. a jin. obdob. peněž. pl.</t>
  </si>
  <si>
    <t>Celkem závazky k 31.12.2015</t>
  </si>
  <si>
    <t>Půjčka  ZŠ Horáka</t>
  </si>
  <si>
    <t>Dotační tituly roku 2015, které budou uhrazeny v roce 2016.</t>
  </si>
  <si>
    <t>Nevyúčtované VFP, které byly poskytnuté k 31.12.2015. Podpory budou vyúčtované v I. čtvrtletí roku 2016.</t>
  </si>
  <si>
    <t>Jedná se o faktury zapsané a uhrazené v roce 2015, ale nákladově na účty 5xx proúčtovány v roce 2016.</t>
  </si>
  <si>
    <t>Jedná se o příjmy, které byly výnosově proúčtovány do roku 2015, ale peněžní prostředky byly zaslány na účet v roce 2016.</t>
  </si>
  <si>
    <t>Nevyúčtované přijaté dlouhodobé dotace k 31.12.2015. Transfery budou vyúčtovány v průběhu roku 2016.</t>
  </si>
  <si>
    <t>Závazky ze smluvních vztahů týkající se roku 2015, které byly proplaceny v lednu 2016.</t>
  </si>
  <si>
    <t>Přijaté zálohy na nájem a služby bytových a nebytových prostor, které budou vyúčtovány v roce 2016.</t>
  </si>
  <si>
    <t>Závazky z titulu zaúčtovaných mezd 12/2015.</t>
  </si>
  <si>
    <t>Daň z přidané hodnoty (daň odvedená v lednu 2016).</t>
  </si>
  <si>
    <t>Nevyúčtované přijaté dotace k 31.12.2015. Transfery budou vyúčtovány v průběhu roku 2016.</t>
  </si>
  <si>
    <t>Faktury zapsané v knize roku 2016, nákladově proúčtováno do roku 2015.</t>
  </si>
  <si>
    <t>Přijaté příjmy v roce 2015, týkající se daňově roku 2016.</t>
  </si>
  <si>
    <t>Proúčtování výdajových dokladů poskytnutých v roce 2015, které v tomto roce nebyly vyúčtovány (poskytnutých záloh, poskytnutých veřejných podpor, poskytnutých ).</t>
  </si>
  <si>
    <t>Zůstatek depozitních účtů a závazků města Prostějova k 31.12.2015 (závazek mezi depozitním účtem a příjmovým účtem, závazek mezi základním účtem a účtem fondů). Závazky byly vyúčtovány v I.Q. r. 2016.</t>
  </si>
  <si>
    <t>Proúčtované náklady - účty 5xx účetních dokladů do r. 2015 (daňové období 2015 - proplaceno nebo vyúčtováno v roce 2016).</t>
  </si>
  <si>
    <t>Správa a zabezpečení</t>
  </si>
  <si>
    <t>Prodej  invest. a neinvest. majetku.</t>
  </si>
  <si>
    <t>Městská policie</t>
  </si>
  <si>
    <t>Pokuty policie, náhrada škody, náklady na odvoz do protial. záchranné stanice, poplatky MP dle nařízení obce.</t>
  </si>
  <si>
    <t>Občanské záležitosti</t>
  </si>
  <si>
    <t>Pokuty Czech Radar.</t>
  </si>
  <si>
    <t>Duha KK u hradeb</t>
  </si>
  <si>
    <t>Vstupné kino Metro 70, bufet Duha.</t>
  </si>
  <si>
    <t>Školství, kultura a sport</t>
  </si>
  <si>
    <t>Příjem neivestič. příspěvku, prodej neinvestič. majetku.</t>
  </si>
  <si>
    <t>Sociální věci</t>
  </si>
  <si>
    <t>Nájemné soc. byty, sociální dávky, příspěvek na výživu, příspěvek na péči, dávky pro zdravotně postižené.</t>
  </si>
  <si>
    <t>Životní prostředí</t>
  </si>
  <si>
    <t>Odvod za odnětí ze ZPF.</t>
  </si>
  <si>
    <t>Doprava</t>
  </si>
  <si>
    <t>Pokuty doprava, náklady řízení Czech Radar.</t>
  </si>
  <si>
    <t>Správa a nakládání s majetkem města</t>
  </si>
  <si>
    <t>Nájemné z pozemků, nájemné nebyt. prostory, náhrada škody, reklamy, pronájem odst. ploch.</t>
  </si>
  <si>
    <t>Správa a nakládání s majetkem města (úč. 311)</t>
  </si>
  <si>
    <t>Pohledávky DSP PO.</t>
  </si>
  <si>
    <t>Finanční odbor</t>
  </si>
  <si>
    <t>Správa a údržba majetku města</t>
  </si>
  <si>
    <t>Nájem byty a nebytové prostory, hrobní místa, náhrada škody, pokuty OSÚMM, ubytovna Kostelecká.</t>
  </si>
  <si>
    <t>Celkem pohledávky po lhůtě splatnosti</t>
  </si>
  <si>
    <t>Pohledávky města po lhůtě splatnosti k 31.12.2015</t>
  </si>
  <si>
    <t>Odbor</t>
  </si>
  <si>
    <t>Ozn. odboru</t>
  </si>
  <si>
    <t>Částka v  Kč</t>
  </si>
  <si>
    <t>Podrobná evidence pohledávek a závazků je vedena na Finančním odboru MMPv a je možno do ní nahlédnout.</t>
  </si>
  <si>
    <t>Poznámka:</t>
  </si>
  <si>
    <t>ÚVI = ústředními vládními institucemi</t>
  </si>
  <si>
    <t>MVI = místními vládními institucemi</t>
  </si>
  <si>
    <t>1) Místní poplatek ze psů = 166.281,02 Kč,                     
2) Místní poplatek za užívání veř. prostranství = 198.830 Kč,
3) Pokuty obecní ŽÚ = 97.500 Kč,
4) Pokuty SÚ = 44.000 Kč,
5) Pokuty EO = 90.500 Kč,
6) Pokuty KPPP = 4.702.452 Kč,
7) Pokuty ŽP = 86.000 Kč,
8) Příspěvky s podmínkou = 527.000 Kč,
9) Místní poplatek za odpady = 12.200.481,66 Kč,
10) Náklady řízení ŽÚ = 190.000 Kč.
11) Náhrada škody- ostatní= 1.580.052 Kč
12) Příjmy z nájmu T. G. M.= 3.500 Kč                     
13) Správní poplatky OŽP = 300 Kč</t>
  </si>
  <si>
    <t>Jedná se o pohledávky za rozpočtovými příjmy (např. nájemné, prodej majetku, náhrady škody, hrobní místa). Pohledávky po splatnosti jsou řešeny na zasedáních komise pro posuzování dobytnosti pohledávek.</t>
  </si>
  <si>
    <t>Pohledávky města Prostějova za rozpočtovanými příjmy (pohledávky z titulu poplatků, pokuty). Pohledávky za rozpočtovými příjmy po splatnosti jsou řešeny na pravidelných zasedáních komise pro posuzování dobytnosti pohledávek.
- Prvotní krok zajišťují jednotlivé odbory. Po vydání platebního výměru nebo rozhodnutí vydávají vyrozumění o výši nedoplatku (dle daňového řádu). V případě nájemních smluv se vydávají upomínky k zaplacení (dle občanského zákoníku).
- V případě nezaplacení výše uvedenými způsoby je veškerá agenda předána na Finanční odbor MMPv, právníkovi odboru, který pokračuje ve vymáhání následujícími způsoby:
1) Žádostí o pomoc soudu před výkonem rozhodnutí,
2) Návrhem na výkon rozhodnutí,
3) Výkonem rozhodnutí soudní cestou,
4) Exekucí prostřednictvím exekutorského úřadu.</t>
  </si>
  <si>
    <t>Pohledávky a závazky registrované MMPv, finančním odborem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</si>
</sst>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b/>
      <u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u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sz val="7"/>
      <name val="Times New Roman CE"/>
      <family val="1"/>
      <charset val="238"/>
    </font>
    <font>
      <vertAlign val="superscript"/>
      <sz val="6"/>
      <name val="Times New Roman CE"/>
      <family val="1"/>
      <charset val="238"/>
    </font>
    <font>
      <sz val="6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5" fillId="3" borderId="7" xfId="0" applyNumberFormat="1" applyFont="1" applyFill="1" applyBorder="1"/>
    <xf numFmtId="0" fontId="6" fillId="2" borderId="1" xfId="0" applyFont="1" applyFill="1" applyBorder="1" applyAlignment="1">
      <alignment horizontal="justify"/>
    </xf>
    <xf numFmtId="4" fontId="4" fillId="0" borderId="0" xfId="0" applyNumberFormat="1" applyFont="1" applyFill="1"/>
    <xf numFmtId="0" fontId="6" fillId="0" borderId="0" xfId="0" applyFont="1" applyAlignment="1">
      <alignment horizontal="justify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4" fontId="4" fillId="0" borderId="9" xfId="0" applyNumberFormat="1" applyFont="1" applyFill="1" applyBorder="1" applyAlignment="1">
      <alignment vertical="top"/>
    </xf>
    <xf numFmtId="4" fontId="5" fillId="3" borderId="1" xfId="0" applyNumberFormat="1" applyFont="1" applyFill="1" applyBorder="1"/>
    <xf numFmtId="0" fontId="4" fillId="2" borderId="1" xfId="0" applyFont="1" applyFill="1" applyBorder="1"/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/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/>
    <xf numFmtId="0" fontId="4" fillId="0" borderId="10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8" fillId="0" borderId="3" xfId="0" applyFont="1" applyFill="1" applyBorder="1" applyAlignment="1">
      <alignment vertical="top"/>
    </xf>
    <xf numFmtId="0" fontId="4" fillId="0" borderId="5" xfId="0" applyFont="1" applyFill="1" applyBorder="1"/>
    <xf numFmtId="0" fontId="4" fillId="0" borderId="6" xfId="0" applyFont="1" applyFill="1" applyBorder="1"/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6" fillId="0" borderId="13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top"/>
    </xf>
    <xf numFmtId="0" fontId="5" fillId="0" borderId="0" xfId="0" applyFont="1" applyFill="1"/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/>
    <xf numFmtId="4" fontId="4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4" fontId="4" fillId="0" borderId="4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top" wrapText="1"/>
    </xf>
    <xf numFmtId="4" fontId="4" fillId="0" borderId="4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/>
    </xf>
    <xf numFmtId="0" fontId="4" fillId="0" borderId="14" xfId="0" applyFont="1" applyFill="1" applyBorder="1"/>
    <xf numFmtId="0" fontId="1" fillId="0" borderId="0" xfId="0" applyFont="1" applyFill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workbookViewId="0">
      <selection sqref="A1:D1"/>
    </sheetView>
  </sheetViews>
  <sheetFormatPr defaultRowHeight="11.25" x14ac:dyDescent="0.2"/>
  <cols>
    <col min="1" max="1" width="28.140625" style="3" customWidth="1"/>
    <col min="2" max="2" width="9.85546875" style="3" customWidth="1"/>
    <col min="3" max="3" width="12.42578125" style="3" customWidth="1"/>
    <col min="4" max="4" width="79.7109375" style="3" customWidth="1"/>
    <col min="5" max="5" width="9.140625" style="3"/>
    <col min="6" max="6" width="11.7109375" style="3" bestFit="1" customWidth="1"/>
    <col min="7" max="16384" width="9.140625" style="3"/>
  </cols>
  <sheetData>
    <row r="1" spans="1:6" s="1" customFormat="1" ht="15.75" x14ac:dyDescent="0.25">
      <c r="A1" s="66" t="s">
        <v>91</v>
      </c>
      <c r="B1" s="66"/>
      <c r="C1" s="66"/>
      <c r="D1" s="66"/>
    </row>
    <row r="3" spans="1:6" x14ac:dyDescent="0.2">
      <c r="A3" s="2" t="s">
        <v>0</v>
      </c>
    </row>
    <row r="5" spans="1:6" s="6" customFormat="1" ht="10.5" x14ac:dyDescent="0.15">
      <c r="A5" s="4" t="s">
        <v>1</v>
      </c>
      <c r="B5" s="4" t="s">
        <v>6</v>
      </c>
      <c r="C5" s="5" t="s">
        <v>2</v>
      </c>
      <c r="D5" s="4" t="s">
        <v>3</v>
      </c>
    </row>
    <row r="6" spans="1:6" s="28" customFormat="1" x14ac:dyDescent="0.2">
      <c r="A6" s="33" t="s">
        <v>33</v>
      </c>
      <c r="B6" s="29">
        <v>462</v>
      </c>
      <c r="C6" s="30">
        <v>1187366.19</v>
      </c>
      <c r="D6" s="36" t="s">
        <v>40</v>
      </c>
    </row>
    <row r="7" spans="1:6" s="28" customFormat="1" ht="11.25" customHeight="1" x14ac:dyDescent="0.2">
      <c r="A7" s="34" t="s">
        <v>25</v>
      </c>
      <c r="B7" s="31">
        <v>465</v>
      </c>
      <c r="C7" s="32">
        <v>13475</v>
      </c>
      <c r="D7" s="37" t="s">
        <v>34</v>
      </c>
    </row>
    <row r="8" spans="1:6" ht="22.5" x14ac:dyDescent="0.2">
      <c r="A8" s="7" t="s">
        <v>9</v>
      </c>
      <c r="B8" s="8">
        <v>311</v>
      </c>
      <c r="C8" s="9">
        <v>24368792.039999999</v>
      </c>
      <c r="D8" s="38" t="s">
        <v>89</v>
      </c>
    </row>
    <row r="9" spans="1:6" ht="11.25" customHeight="1" x14ac:dyDescent="0.2">
      <c r="A9" s="7" t="s">
        <v>26</v>
      </c>
      <c r="B9" s="8">
        <v>314</v>
      </c>
      <c r="C9" s="9">
        <v>49385441.5</v>
      </c>
      <c r="D9" s="38" t="s">
        <v>19</v>
      </c>
    </row>
    <row r="10" spans="1:6" ht="123.75" customHeight="1" x14ac:dyDescent="0.2">
      <c r="A10" s="10" t="s">
        <v>21</v>
      </c>
      <c r="B10" s="11">
        <v>315</v>
      </c>
      <c r="C10" s="12">
        <v>43540466.420000002</v>
      </c>
      <c r="D10" s="39" t="s">
        <v>90</v>
      </c>
    </row>
    <row r="11" spans="1:6" ht="24" customHeight="1" x14ac:dyDescent="0.2">
      <c r="A11" s="10" t="s">
        <v>7</v>
      </c>
      <c r="B11" s="11">
        <v>335</v>
      </c>
      <c r="C11" s="12">
        <v>198445</v>
      </c>
      <c r="D11" s="38" t="s">
        <v>20</v>
      </c>
      <c r="F11" s="18"/>
    </row>
    <row r="12" spans="1:6" x14ac:dyDescent="0.2">
      <c r="A12" s="10" t="s">
        <v>23</v>
      </c>
      <c r="B12" s="11">
        <v>346</v>
      </c>
      <c r="C12" s="12">
        <v>265576</v>
      </c>
      <c r="D12" s="38" t="s">
        <v>41</v>
      </c>
    </row>
    <row r="13" spans="1:6" ht="11.25" customHeight="1" x14ac:dyDescent="0.2">
      <c r="A13" s="10" t="s">
        <v>31</v>
      </c>
      <c r="B13" s="11">
        <v>373</v>
      </c>
      <c r="C13" s="12">
        <v>17346751</v>
      </c>
      <c r="D13" s="38" t="s">
        <v>42</v>
      </c>
    </row>
    <row r="14" spans="1:6" ht="11.25" customHeight="1" x14ac:dyDescent="0.2">
      <c r="A14" s="10" t="s">
        <v>11</v>
      </c>
      <c r="B14" s="11">
        <v>381</v>
      </c>
      <c r="C14" s="12">
        <v>174514.9</v>
      </c>
      <c r="D14" s="38" t="s">
        <v>43</v>
      </c>
    </row>
    <row r="15" spans="1:6" ht="12" customHeight="1" x14ac:dyDescent="0.2">
      <c r="A15" s="10" t="s">
        <v>12</v>
      </c>
      <c r="B15" s="11">
        <v>385</v>
      </c>
      <c r="C15" s="12">
        <v>74076.67</v>
      </c>
      <c r="D15" s="38" t="s">
        <v>44</v>
      </c>
    </row>
    <row r="16" spans="1:6" ht="11.25" customHeight="1" x14ac:dyDescent="0.2">
      <c r="A16" s="10" t="s">
        <v>13</v>
      </c>
      <c r="B16" s="11">
        <v>388</v>
      </c>
      <c r="C16" s="12">
        <v>83270807.810000002</v>
      </c>
      <c r="D16" s="38" t="s">
        <v>55</v>
      </c>
    </row>
    <row r="17" spans="1:4" ht="22.5" x14ac:dyDescent="0.2">
      <c r="A17" s="13" t="s">
        <v>22</v>
      </c>
      <c r="B17" s="14">
        <v>377</v>
      </c>
      <c r="C17" s="15">
        <v>5196889.8600000003</v>
      </c>
      <c r="D17" s="40" t="s">
        <v>32</v>
      </c>
    </row>
    <row r="18" spans="1:4" x14ac:dyDescent="0.2">
      <c r="A18" s="67" t="s">
        <v>36</v>
      </c>
      <c r="B18" s="68"/>
      <c r="C18" s="16">
        <f>SUM(C6:C17)</f>
        <v>225022602.39000002</v>
      </c>
      <c r="D18" s="17"/>
    </row>
    <row r="19" spans="1:4" x14ac:dyDescent="0.2">
      <c r="C19" s="18"/>
      <c r="D19" s="19"/>
    </row>
    <row r="20" spans="1:4" x14ac:dyDescent="0.2">
      <c r="A20" s="2" t="s">
        <v>4</v>
      </c>
      <c r="C20" s="18"/>
      <c r="D20" s="19"/>
    </row>
    <row r="21" spans="1:4" x14ac:dyDescent="0.2">
      <c r="C21" s="18"/>
      <c r="D21" s="19"/>
    </row>
    <row r="22" spans="1:4" x14ac:dyDescent="0.2">
      <c r="A22" s="4" t="s">
        <v>5</v>
      </c>
      <c r="B22" s="4" t="s">
        <v>6</v>
      </c>
      <c r="C22" s="4" t="s">
        <v>2</v>
      </c>
      <c r="D22" s="4" t="s">
        <v>3</v>
      </c>
    </row>
    <row r="23" spans="1:4" s="35" customFormat="1" x14ac:dyDescent="0.2">
      <c r="A23" s="33" t="s">
        <v>27</v>
      </c>
      <c r="B23" s="29">
        <v>472</v>
      </c>
      <c r="C23" s="30">
        <v>32126380.16</v>
      </c>
      <c r="D23" s="51" t="s">
        <v>45</v>
      </c>
    </row>
    <row r="24" spans="1:4" x14ac:dyDescent="0.2">
      <c r="A24" s="7" t="s">
        <v>8</v>
      </c>
      <c r="B24" s="8">
        <v>321</v>
      </c>
      <c r="C24" s="9">
        <v>1274967.8400000001</v>
      </c>
      <c r="D24" s="51" t="s">
        <v>46</v>
      </c>
    </row>
    <row r="25" spans="1:4" x14ac:dyDescent="0.2">
      <c r="A25" s="7" t="s">
        <v>14</v>
      </c>
      <c r="B25" s="8">
        <v>324</v>
      </c>
      <c r="C25" s="9">
        <v>18628183.600000001</v>
      </c>
      <c r="D25" s="51" t="s">
        <v>47</v>
      </c>
    </row>
    <row r="26" spans="1:4" x14ac:dyDescent="0.2">
      <c r="A26" s="7" t="s">
        <v>10</v>
      </c>
      <c r="B26" s="8">
        <v>331</v>
      </c>
      <c r="C26" s="9">
        <v>8722304</v>
      </c>
      <c r="D26" s="51" t="s">
        <v>48</v>
      </c>
    </row>
    <row r="27" spans="1:4" x14ac:dyDescent="0.2">
      <c r="A27" s="7" t="s">
        <v>28</v>
      </c>
      <c r="B27" s="8">
        <v>336</v>
      </c>
      <c r="C27" s="9">
        <v>3492844</v>
      </c>
      <c r="D27" s="51" t="s">
        <v>48</v>
      </c>
    </row>
    <row r="28" spans="1:4" x14ac:dyDescent="0.2">
      <c r="A28" s="7" t="s">
        <v>29</v>
      </c>
      <c r="B28" s="8">
        <v>337</v>
      </c>
      <c r="C28" s="9">
        <v>1563784</v>
      </c>
      <c r="D28" s="51" t="s">
        <v>48</v>
      </c>
    </row>
    <row r="29" spans="1:4" x14ac:dyDescent="0.2">
      <c r="A29" s="7" t="s">
        <v>30</v>
      </c>
      <c r="B29" s="8">
        <v>338</v>
      </c>
      <c r="C29" s="9">
        <v>14654</v>
      </c>
      <c r="D29" s="51" t="s">
        <v>48</v>
      </c>
    </row>
    <row r="30" spans="1:4" x14ac:dyDescent="0.2">
      <c r="A30" s="7" t="s">
        <v>37</v>
      </c>
      <c r="B30" s="8">
        <v>341</v>
      </c>
      <c r="C30" s="9">
        <v>22358050</v>
      </c>
      <c r="D30" s="51"/>
    </row>
    <row r="31" spans="1:4" x14ac:dyDescent="0.2">
      <c r="A31" s="7" t="s">
        <v>38</v>
      </c>
      <c r="B31" s="8">
        <v>342</v>
      </c>
      <c r="C31" s="9">
        <v>1374282</v>
      </c>
      <c r="D31" s="51" t="s">
        <v>48</v>
      </c>
    </row>
    <row r="32" spans="1:4" x14ac:dyDescent="0.2">
      <c r="A32" s="20" t="s">
        <v>15</v>
      </c>
      <c r="B32" s="21">
        <v>343</v>
      </c>
      <c r="C32" s="22">
        <v>398495.39</v>
      </c>
      <c r="D32" s="38" t="s">
        <v>49</v>
      </c>
    </row>
    <row r="33" spans="1:4" x14ac:dyDescent="0.2">
      <c r="A33" s="20" t="s">
        <v>35</v>
      </c>
      <c r="B33" s="21">
        <v>374</v>
      </c>
      <c r="C33" s="22">
        <v>33528656.260000002</v>
      </c>
      <c r="D33" s="51" t="s">
        <v>50</v>
      </c>
    </row>
    <row r="34" spans="1:4" x14ac:dyDescent="0.2">
      <c r="A34" s="20" t="s">
        <v>16</v>
      </c>
      <c r="B34" s="21">
        <v>383</v>
      </c>
      <c r="C34" s="22">
        <v>6437705.3899999997</v>
      </c>
      <c r="D34" s="52" t="s">
        <v>51</v>
      </c>
    </row>
    <row r="35" spans="1:4" x14ac:dyDescent="0.2">
      <c r="A35" s="20" t="s">
        <v>17</v>
      </c>
      <c r="B35" s="21">
        <v>384</v>
      </c>
      <c r="C35" s="22">
        <v>1321985</v>
      </c>
      <c r="D35" s="53" t="s">
        <v>52</v>
      </c>
    </row>
    <row r="36" spans="1:4" ht="22.5" x14ac:dyDescent="0.2">
      <c r="A36" s="7" t="s">
        <v>18</v>
      </c>
      <c r="B36" s="8">
        <v>389</v>
      </c>
      <c r="C36" s="9">
        <v>60758026.039999999</v>
      </c>
      <c r="D36" s="51" t="s">
        <v>53</v>
      </c>
    </row>
    <row r="37" spans="1:4" ht="24" customHeight="1" x14ac:dyDescent="0.2">
      <c r="A37" s="10" t="s">
        <v>24</v>
      </c>
      <c r="B37" s="8">
        <v>378</v>
      </c>
      <c r="C37" s="9">
        <v>3970062.15</v>
      </c>
      <c r="D37" s="51" t="s">
        <v>54</v>
      </c>
    </row>
    <row r="38" spans="1:4" x14ac:dyDescent="0.2">
      <c r="A38" s="69" t="s">
        <v>39</v>
      </c>
      <c r="B38" s="70"/>
      <c r="C38" s="23">
        <f>SUM(C23:C37)</f>
        <v>195970379.83000001</v>
      </c>
      <c r="D38" s="24"/>
    </row>
    <row r="39" spans="1:4" x14ac:dyDescent="0.2">
      <c r="A39" s="25"/>
      <c r="B39" s="25"/>
      <c r="C39" s="26"/>
      <c r="D39" s="27"/>
    </row>
    <row r="40" spans="1:4" x14ac:dyDescent="0.2">
      <c r="A40" s="2" t="s">
        <v>80</v>
      </c>
    </row>
    <row r="42" spans="1:4" s="6" customFormat="1" ht="10.5" x14ac:dyDescent="0.15">
      <c r="A42" s="4" t="s">
        <v>81</v>
      </c>
      <c r="B42" s="4" t="s">
        <v>82</v>
      </c>
      <c r="C42" s="4" t="s">
        <v>83</v>
      </c>
      <c r="D42" s="4" t="s">
        <v>3</v>
      </c>
    </row>
    <row r="43" spans="1:4" s="6" customFormat="1" x14ac:dyDescent="0.2">
      <c r="A43" s="41" t="s">
        <v>56</v>
      </c>
      <c r="B43" s="42">
        <v>11</v>
      </c>
      <c r="C43" s="58">
        <v>0</v>
      </c>
      <c r="D43" s="59" t="s">
        <v>57</v>
      </c>
    </row>
    <row r="44" spans="1:4" s="6" customFormat="1" x14ac:dyDescent="0.2">
      <c r="A44" s="43" t="s">
        <v>58</v>
      </c>
      <c r="B44" s="44">
        <v>13</v>
      </c>
      <c r="C44" s="60">
        <v>1008115.6</v>
      </c>
      <c r="D44" s="61" t="s">
        <v>59</v>
      </c>
    </row>
    <row r="45" spans="1:4" s="6" customFormat="1" x14ac:dyDescent="0.2">
      <c r="A45" s="43" t="s">
        <v>60</v>
      </c>
      <c r="B45" s="44">
        <v>16</v>
      </c>
      <c r="C45" s="60">
        <v>269945</v>
      </c>
      <c r="D45" s="61" t="s">
        <v>61</v>
      </c>
    </row>
    <row r="46" spans="1:4" s="6" customFormat="1" x14ac:dyDescent="0.2">
      <c r="A46" s="43" t="s">
        <v>62</v>
      </c>
      <c r="B46" s="44">
        <v>19</v>
      </c>
      <c r="C46" s="60">
        <v>43208.5</v>
      </c>
      <c r="D46" s="61" t="s">
        <v>63</v>
      </c>
    </row>
    <row r="47" spans="1:4" s="6" customFormat="1" x14ac:dyDescent="0.2">
      <c r="A47" s="43" t="s">
        <v>64</v>
      </c>
      <c r="B47" s="44">
        <v>20</v>
      </c>
      <c r="C47" s="60">
        <v>0</v>
      </c>
      <c r="D47" s="61" t="s">
        <v>65</v>
      </c>
    </row>
    <row r="48" spans="1:4" s="6" customFormat="1" x14ac:dyDescent="0.2">
      <c r="A48" s="10" t="s">
        <v>66</v>
      </c>
      <c r="B48" s="11">
        <v>21</v>
      </c>
      <c r="C48" s="60">
        <v>1116709.1200000001</v>
      </c>
      <c r="D48" s="62" t="s">
        <v>67</v>
      </c>
    </row>
    <row r="49" spans="1:4" s="6" customFormat="1" x14ac:dyDescent="0.2">
      <c r="A49" s="10" t="s">
        <v>68</v>
      </c>
      <c r="B49" s="11">
        <v>40</v>
      </c>
      <c r="C49" s="60">
        <v>11580.82</v>
      </c>
      <c r="D49" s="62" t="s">
        <v>69</v>
      </c>
    </row>
    <row r="50" spans="1:4" s="6" customFormat="1" x14ac:dyDescent="0.2">
      <c r="A50" s="10" t="s">
        <v>70</v>
      </c>
      <c r="B50" s="11">
        <v>41</v>
      </c>
      <c r="C50" s="60">
        <v>17431070</v>
      </c>
      <c r="D50" s="62" t="s">
        <v>71</v>
      </c>
    </row>
    <row r="51" spans="1:4" s="6" customFormat="1" x14ac:dyDescent="0.2">
      <c r="A51" s="7" t="s">
        <v>72</v>
      </c>
      <c r="B51" s="8">
        <v>50</v>
      </c>
      <c r="C51" s="60">
        <v>298262</v>
      </c>
      <c r="D51" s="62" t="s">
        <v>73</v>
      </c>
    </row>
    <row r="52" spans="1:4" s="6" customFormat="1" x14ac:dyDescent="0.2">
      <c r="A52" s="45" t="s">
        <v>74</v>
      </c>
      <c r="B52" s="8">
        <v>50</v>
      </c>
      <c r="C52" s="60">
        <v>400669</v>
      </c>
      <c r="D52" s="62" t="s">
        <v>75</v>
      </c>
    </row>
    <row r="53" spans="1:4" s="6" customFormat="1" ht="147" customHeight="1" x14ac:dyDescent="0.15">
      <c r="A53" s="10" t="s">
        <v>76</v>
      </c>
      <c r="B53" s="11">
        <v>70</v>
      </c>
      <c r="C53" s="63">
        <v>19886896.68</v>
      </c>
      <c r="D53" s="62" t="s">
        <v>88</v>
      </c>
    </row>
    <row r="54" spans="1:4" s="6" customFormat="1" x14ac:dyDescent="0.2">
      <c r="A54" s="46" t="s">
        <v>77</v>
      </c>
      <c r="B54" s="47">
        <v>90</v>
      </c>
      <c r="C54" s="64">
        <v>15588371.5</v>
      </c>
      <c r="D54" s="65" t="s">
        <v>78</v>
      </c>
    </row>
    <row r="55" spans="1:4" s="54" customFormat="1" ht="10.5" x14ac:dyDescent="0.15">
      <c r="A55" s="48" t="s">
        <v>79</v>
      </c>
      <c r="B55" s="48"/>
      <c r="C55" s="49">
        <f>SUM(C43:C54)</f>
        <v>56054828.219999999</v>
      </c>
      <c r="D55" s="50"/>
    </row>
    <row r="56" spans="1:4" s="57" customFormat="1" ht="12.75" customHeight="1" x14ac:dyDescent="0.15">
      <c r="A56" s="55"/>
      <c r="B56" s="56"/>
      <c r="C56" s="56"/>
      <c r="D56" s="56"/>
    </row>
    <row r="57" spans="1:4" s="57" customFormat="1" ht="8.25" x14ac:dyDescent="0.15">
      <c r="A57" s="71" t="s">
        <v>84</v>
      </c>
      <c r="B57" s="71"/>
      <c r="C57" s="71"/>
      <c r="D57" s="71"/>
    </row>
    <row r="58" spans="1:4" s="57" customFormat="1" ht="8.25" x14ac:dyDescent="0.15"/>
    <row r="59" spans="1:4" s="57" customFormat="1" ht="8.25" x14ac:dyDescent="0.15">
      <c r="A59" s="57" t="s">
        <v>85</v>
      </c>
    </row>
    <row r="60" spans="1:4" s="57" customFormat="1" ht="8.25" x14ac:dyDescent="0.15">
      <c r="A60" s="57" t="s">
        <v>86</v>
      </c>
    </row>
    <row r="61" spans="1:4" s="57" customFormat="1" ht="8.25" x14ac:dyDescent="0.15">
      <c r="A61" s="57" t="s">
        <v>87</v>
      </c>
    </row>
  </sheetData>
  <mergeCells count="4">
    <mergeCell ref="A1:D1"/>
    <mergeCell ref="A18:B18"/>
    <mergeCell ref="A38:B38"/>
    <mergeCell ref="A57:D57"/>
  </mergeCells>
  <phoneticPr fontId="0" type="noConversion"/>
  <pageMargins left="0.78740157480314965" right="0.78740157480314965" top="0.78740157480314965" bottom="0.78740157480314965" header="0.51181102362204722" footer="0.51181102362204722"/>
  <pageSetup paperSize="9" firstPageNumber="240" orientation="landscape" useFirstPageNumber="1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Pohledávky a závazky</vt:lpstr>
    </vt:vector>
  </TitlesOfParts>
  <Company>MÚ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MÚ Prostějov</dc:creator>
  <cp:lastModifiedBy>Neckař Milan</cp:lastModifiedBy>
  <cp:lastPrinted>2016-03-15T09:01:48Z</cp:lastPrinted>
  <dcterms:created xsi:type="dcterms:W3CDTF">1999-08-24T07:18:18Z</dcterms:created>
  <dcterms:modified xsi:type="dcterms:W3CDTF">2016-03-29T06:42:58Z</dcterms:modified>
</cp:coreProperties>
</file>