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>
    <definedName name="_xlnm.Print_Area" localSheetId="0">'Dotace'!$A$1:$AB$17</definedName>
  </definedNames>
  <calcPr fullCalcOnLoad="1"/>
</workbook>
</file>

<file path=xl/sharedStrings.xml><?xml version="1.0" encoding="utf-8"?>
<sst xmlns="http://schemas.openxmlformats.org/spreadsheetml/2006/main" count="114" uniqueCount="83">
  <si>
    <t>Název žadatele / příjemce</t>
  </si>
  <si>
    <t>PID žádosti</t>
  </si>
  <si>
    <t>Název dotačního titulu</t>
  </si>
  <si>
    <t>Dotace na jednorázovou vzdělávací akci, příp. akci zájmového vzdělávání</t>
  </si>
  <si>
    <t>S00AX02G9U4K</t>
  </si>
  <si>
    <t>S00AX02GB5YJ</t>
  </si>
  <si>
    <t>S00AX02GCDRL</t>
  </si>
  <si>
    <t>S00AX02FJ3N1</t>
  </si>
  <si>
    <t>S00AX02FZQL2</t>
  </si>
  <si>
    <t>S00AX02FZMMP</t>
  </si>
  <si>
    <t>Číslo</t>
  </si>
  <si>
    <t>Zásadní kritéria (ANO/NE)</t>
  </si>
  <si>
    <t>Formální kritéria (ANO/NE)</t>
  </si>
  <si>
    <t>Účel dotace (položky)</t>
  </si>
  <si>
    <t>Rozpočet  (Kč)</t>
  </si>
  <si>
    <t>CELKEM</t>
  </si>
  <si>
    <t>1.</t>
  </si>
  <si>
    <t>2.</t>
  </si>
  <si>
    <t>3.</t>
  </si>
  <si>
    <t>4.</t>
  </si>
  <si>
    <t>5.</t>
  </si>
  <si>
    <t xml:space="preserve">Hodnocení administrátora </t>
  </si>
  <si>
    <t>Název projektu</t>
  </si>
  <si>
    <t>Kostelecká 4468/49</t>
  </si>
  <si>
    <t>Prostějov</t>
  </si>
  <si>
    <t>Za Kosteleckou 4161/49</t>
  </si>
  <si>
    <t>Ulice</t>
  </si>
  <si>
    <t>Obec</t>
  </si>
  <si>
    <t>ANO</t>
  </si>
  <si>
    <t>Číslo DT:</t>
  </si>
  <si>
    <t>Název DT:</t>
  </si>
  <si>
    <t>Administrátor:</t>
  </si>
  <si>
    <t>Dagmar Cásková</t>
  </si>
  <si>
    <t>Dotační titul č. 2</t>
  </si>
  <si>
    <t>Podpora činnosti sportovních klubů na profesionální úrovni</t>
  </si>
  <si>
    <t>6.</t>
  </si>
  <si>
    <t>28931181</t>
  </si>
  <si>
    <t>07945558</t>
  </si>
  <si>
    <t>29192277</t>
  </si>
  <si>
    <t>70918309</t>
  </si>
  <si>
    <t>25331108</t>
  </si>
  <si>
    <t>U Stadionu 4452</t>
  </si>
  <si>
    <t>Krasická 4449/6a</t>
  </si>
  <si>
    <t>Za velodromem 4187/49a</t>
  </si>
  <si>
    <t>1. SK Prostějov, fotbalový klub a. s.</t>
  </si>
  <si>
    <t>Prostějovský volejbal s. r. o.</t>
  </si>
  <si>
    <t>Tenis klub Prostějov, a. s.</t>
  </si>
  <si>
    <t>Prostějov - C 1885, spol. s r. o.</t>
  </si>
  <si>
    <t>LHK Jestřábi Prostějov  A-team s. r. o.</t>
  </si>
  <si>
    <t>Dělnická tělocvičná jednota         Prostějov, z. s.</t>
  </si>
  <si>
    <t>A1               Úroveň soutěží  a časová náročnost           (0 - 20)</t>
  </si>
  <si>
    <t>A2                       Fin. náročnost sport. činnosti             (0 - 20)</t>
  </si>
  <si>
    <t>6.375.000,-- Kč</t>
  </si>
  <si>
    <t>IČO</t>
  </si>
  <si>
    <t xml:space="preserve">odměny hráčů a realizačního týmu, doprava na venkovní utkání, hostování hráčů, startovné, rozhodčí, pronájem ledové plochy, výstroj a výzbroj hráčů </t>
  </si>
  <si>
    <t>trenérské zabezpečení, rehabilitace a fyzioterapie, pronájmy a nájemné, odměny hráčů, ubytování hráčů a realizačního týmu, materiální zabezpečení, náklady na organizaci utkání</t>
  </si>
  <si>
    <t>Požadované prostředky    (Kč)</t>
  </si>
  <si>
    <t>Schválená částka DT2:</t>
  </si>
  <si>
    <t>Obdrželi 2021     (Kč)</t>
  </si>
  <si>
    <t xml:space="preserve">poplatek za zápis do kategorie UCI a povinné pojištění kontinentálního týmu, náklady na závody a soustředění: startovné, strava, ubytování, doprava; cyklistický materiál a oblečení, dresy; materiálně technické zabezpečení, náklady na trenéry, maséry, mechaniky, administrativní práce a účetní služby, sportovní potravinové doplňky, náklady na cestovné závodníků spojené se závody, soustředěním a tréninkem </t>
  </si>
  <si>
    <t xml:space="preserve">nájmy - sportoviště, šatny regenerace, posilovna; ubytování hráčů, venkovní zápasy a soustředění: ubytování a strava; doprava, odměny rozhodčích, poplatky FAČR, údržba hracích ploch a zázemí, odměny hráčů, trenérů a provozních pracovníků </t>
  </si>
  <si>
    <t>pronájem sportovišť, trenérské zajištění,  poplatky ČVS, CEV, FIVB, ubytování, materiální zabezpečení, odměny hráčkám</t>
  </si>
  <si>
    <t>cestovné, startovné (odměna boxerům), výchovné, stravné, ubytování, nájemné tělocvičen na sportovních utkáních, stavění a dovoz ringu, lékař, hlasatel, ozvučení, osvětlení ringu, výstroj a výzbroj boxerů, tréninkové pomůcky, energie</t>
  </si>
  <si>
    <t>Hodnocení komise                         (body)</t>
  </si>
  <si>
    <r>
      <t xml:space="preserve">Součet bodů        </t>
    </r>
    <r>
      <rPr>
        <b/>
        <sz val="12"/>
        <rFont val="Arial"/>
        <family val="2"/>
      </rPr>
      <t>A=A1 + A2 +A3 + A4   (0 - 80)</t>
    </r>
  </si>
  <si>
    <t>Hodnocení RMPv   (body)</t>
  </si>
  <si>
    <t xml:space="preserve">  Součet       bodů       B= B1+B2 (0 - 120)</t>
  </si>
  <si>
    <t xml:space="preserve">  Součet        bodů      celkem           (A + B)     max. 200</t>
  </si>
  <si>
    <t>Doporučená  dotace (Kč)</t>
  </si>
  <si>
    <t xml:space="preserve">Rozp. položka </t>
  </si>
  <si>
    <t>Termín použití zaúčtovaných nákladů v období  (od - do)</t>
  </si>
  <si>
    <t>Termín použití dotace      (do)</t>
  </si>
  <si>
    <t>Termín vyúčtování  (do)</t>
  </si>
  <si>
    <t xml:space="preserve">A3     Masovost sportu       (0 - 20)                    </t>
  </si>
  <si>
    <t>A4                    Míra spolufinancování činnosti (0 - 20)</t>
  </si>
  <si>
    <t>B1 Významnost sportu pro město a občany z pohledu návštěvnosti, tradice a popularity (0 - 60)</t>
  </si>
  <si>
    <t xml:space="preserve">   B2 Propagace              města Pprostějova           (0 - 60)</t>
  </si>
  <si>
    <t>01.01.2022- 31.12.2022</t>
  </si>
  <si>
    <t>celoroční činnost</t>
  </si>
  <si>
    <t>Dotace - oblast sportu - rok 2022</t>
  </si>
  <si>
    <t>NE*</t>
  </si>
  <si>
    <t>(* v jednání)</t>
  </si>
  <si>
    <t>Přehled žádostí ke schválení na zasedání ZMP dne 7. 12.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</si>
</sst>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23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34" borderId="25" xfId="0" applyFont="1" applyFill="1" applyBorder="1" applyAlignment="1">
      <alignment horizontal="left" vertical="top"/>
    </xf>
    <xf numFmtId="0" fontId="7" fillId="34" borderId="26" xfId="0" applyFont="1" applyFill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left" vertical="top"/>
    </xf>
    <xf numFmtId="0" fontId="18" fillId="0" borderId="0" xfId="0" applyFont="1" applyAlignment="1">
      <alignment/>
    </xf>
    <xf numFmtId="0" fontId="7" fillId="0" borderId="2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 shrinkToFit="1" readingOrder="1"/>
    </xf>
    <xf numFmtId="4" fontId="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right" vertical="center" wrapText="1"/>
    </xf>
    <xf numFmtId="3" fontId="7" fillId="34" borderId="38" xfId="0" applyNumberFormat="1" applyFont="1" applyFill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7" fillId="34" borderId="41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Border="1" applyAlignment="1">
      <alignment horizontal="right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7" fillId="35" borderId="14" xfId="0" applyNumberFormat="1" applyFont="1" applyFill="1" applyBorder="1" applyAlignment="1">
      <alignment horizontal="right" vertical="center"/>
    </xf>
    <xf numFmtId="3" fontId="17" fillId="35" borderId="45" xfId="0" applyNumberFormat="1" applyFont="1" applyFill="1" applyBorder="1" applyAlignment="1">
      <alignment horizontal="right" vertical="center"/>
    </xf>
    <xf numFmtId="3" fontId="17" fillId="35" borderId="23" xfId="0" applyNumberFormat="1" applyFont="1" applyFill="1" applyBorder="1" applyAlignment="1">
      <alignment horizontal="right"/>
    </xf>
    <xf numFmtId="3" fontId="10" fillId="2" borderId="14" xfId="0" applyNumberFormat="1" applyFont="1" applyFill="1" applyBorder="1" applyAlignment="1">
      <alignment horizontal="center" vertical="center"/>
    </xf>
    <xf numFmtId="14" fontId="7" fillId="33" borderId="24" xfId="0" applyNumberFormat="1" applyFont="1" applyFill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4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7" fillId="33" borderId="49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3" fontId="10" fillId="0" borderId="54" xfId="0" applyNumberFormat="1" applyFont="1" applyBorder="1" applyAlignment="1">
      <alignment horizontal="right" vertical="center" wrapText="1"/>
    </xf>
    <xf numFmtId="3" fontId="7" fillId="34" borderId="55" xfId="0" applyNumberFormat="1" applyFont="1" applyFill="1" applyBorder="1" applyAlignment="1">
      <alignment horizontal="right" vertical="center" wrapText="1"/>
    </xf>
    <xf numFmtId="3" fontId="10" fillId="0" borderId="56" xfId="0" applyNumberFormat="1" applyFont="1" applyBorder="1" applyAlignment="1">
      <alignment horizontal="right" vertical="center" wrapText="1"/>
    </xf>
    <xf numFmtId="4" fontId="0" fillId="0" borderId="57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3" fontId="0" fillId="4" borderId="45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7" fillId="34" borderId="30" xfId="0" applyNumberFormat="1" applyFont="1" applyFill="1" applyBorder="1" applyAlignment="1">
      <alignment horizontal="right"/>
    </xf>
    <xf numFmtId="4" fontId="0" fillId="0" borderId="30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3" fontId="17" fillId="35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="82" zoomScaleNormal="82" zoomScaleSheetLayoutView="70" zoomScalePageLayoutView="0" workbookViewId="0" topLeftCell="C13">
      <selection activeCell="H39" sqref="H39"/>
    </sheetView>
  </sheetViews>
  <sheetFormatPr defaultColWidth="9.140625" defaultRowHeight="12.75"/>
  <cols>
    <col min="1" max="1" width="41.421875" style="0" hidden="1" customWidth="1"/>
    <col min="2" max="2" width="19.7109375" style="0" hidden="1" customWidth="1"/>
    <col min="3" max="3" width="7.57421875" style="0" customWidth="1"/>
    <col min="4" max="4" width="14.57421875" style="0" customWidth="1"/>
    <col min="5" max="5" width="39.421875" style="0" customWidth="1"/>
    <col min="6" max="6" width="21.421875" style="0" customWidth="1"/>
    <col min="7" max="7" width="11.00390625" style="0" customWidth="1"/>
    <col min="8" max="8" width="24.28125" style="0" customWidth="1"/>
    <col min="9" max="9" width="45.57421875" style="0" customWidth="1"/>
    <col min="10" max="10" width="12.7109375" style="0" customWidth="1"/>
    <col min="11" max="11" width="15.28125" style="0" customWidth="1"/>
    <col min="12" max="12" width="10.8515625" style="0" customWidth="1"/>
    <col min="13" max="13" width="6.140625" style="0" customWidth="1"/>
    <col min="14" max="14" width="6.57421875" style="0" customWidth="1"/>
    <col min="15" max="15" width="8.00390625" style="0" customWidth="1"/>
    <col min="16" max="16" width="6.00390625" style="0" customWidth="1"/>
    <col min="17" max="17" width="6.140625" style="0" customWidth="1"/>
    <col min="18" max="18" width="5.7109375" style="0" customWidth="1"/>
    <col min="19" max="19" width="8.7109375" style="0" customWidth="1"/>
    <col min="22" max="23" width="9.8515625" style="0" bestFit="1" customWidth="1"/>
    <col min="24" max="24" width="17.8515625" style="0" bestFit="1" customWidth="1"/>
    <col min="26" max="26" width="21.8515625" style="0" customWidth="1"/>
    <col min="27" max="27" width="10.7109375" style="0" customWidth="1"/>
    <col min="28" max="28" width="11.57421875" style="0" customWidth="1"/>
  </cols>
  <sheetData>
    <row r="1" spans="5:8" ht="50.25" customHeight="1">
      <c r="E1" s="25" t="s">
        <v>82</v>
      </c>
      <c r="F1" s="25"/>
      <c r="G1" s="25"/>
      <c r="H1" s="26"/>
    </row>
    <row r="2" spans="5:7" ht="50.25" customHeight="1" thickBot="1">
      <c r="E2" s="56" t="s">
        <v>79</v>
      </c>
      <c r="F2" s="14"/>
      <c r="G2" s="14"/>
    </row>
    <row r="3" spans="3:13" ht="23.25" customHeight="1">
      <c r="C3" s="18" t="s">
        <v>29</v>
      </c>
      <c r="D3" s="19"/>
      <c r="E3" s="55" t="s">
        <v>33</v>
      </c>
      <c r="F3" s="27"/>
      <c r="G3" s="28"/>
      <c r="H3" s="28"/>
      <c r="I3" s="28"/>
      <c r="J3" s="28"/>
      <c r="K3" s="28"/>
      <c r="L3" s="28"/>
      <c r="M3" s="29"/>
    </row>
    <row r="4" spans="3:13" ht="19.5" customHeight="1">
      <c r="C4" s="20" t="s">
        <v>30</v>
      </c>
      <c r="D4" s="21"/>
      <c r="E4" s="30" t="s">
        <v>34</v>
      </c>
      <c r="F4" s="31"/>
      <c r="G4" s="31"/>
      <c r="H4" s="45"/>
      <c r="I4" s="45"/>
      <c r="J4" s="45"/>
      <c r="K4" s="32"/>
      <c r="L4" s="32"/>
      <c r="M4" s="33"/>
    </row>
    <row r="5" spans="3:13" ht="22.5" customHeight="1">
      <c r="C5" s="22" t="s">
        <v>57</v>
      </c>
      <c r="D5" s="17"/>
      <c r="E5" s="93" t="s">
        <v>52</v>
      </c>
      <c r="F5" s="94"/>
      <c r="G5" s="94"/>
      <c r="H5" s="94"/>
      <c r="I5" s="94"/>
      <c r="J5" s="94"/>
      <c r="K5" s="94"/>
      <c r="L5" s="94"/>
      <c r="M5" s="95"/>
    </row>
    <row r="6" spans="3:13" ht="22.5" customHeight="1" thickBot="1">
      <c r="C6" s="23" t="s">
        <v>31</v>
      </c>
      <c r="D6" s="24"/>
      <c r="E6" s="34" t="s">
        <v>32</v>
      </c>
      <c r="F6" s="35"/>
      <c r="G6" s="35"/>
      <c r="H6" s="35"/>
      <c r="I6" s="35"/>
      <c r="J6" s="35"/>
      <c r="K6" s="35"/>
      <c r="L6" s="35"/>
      <c r="M6" s="36"/>
    </row>
    <row r="7" spans="2:19" ht="41.25" customHeight="1" thickBot="1">
      <c r="B7" s="6"/>
      <c r="C7" s="1"/>
      <c r="D7" s="1"/>
      <c r="E7" s="6"/>
      <c r="F7" s="6"/>
      <c r="G7" s="6"/>
      <c r="H7" s="1"/>
      <c r="I7" s="1"/>
      <c r="J7" s="1"/>
      <c r="K7" s="1"/>
      <c r="L7" s="1"/>
      <c r="M7" s="13"/>
      <c r="N7" s="13"/>
      <c r="O7" s="13"/>
      <c r="P7" s="13"/>
      <c r="Q7" s="13"/>
      <c r="R7" s="13"/>
      <c r="S7" s="13"/>
    </row>
    <row r="8" spans="1:28" s="10" customFormat="1" ht="48" customHeight="1" thickBot="1" thickTop="1">
      <c r="A8" s="9" t="s">
        <v>2</v>
      </c>
      <c r="B8" s="11" t="s">
        <v>1</v>
      </c>
      <c r="C8" s="99" t="s">
        <v>10</v>
      </c>
      <c r="D8" s="99" t="s">
        <v>53</v>
      </c>
      <c r="E8" s="99" t="s">
        <v>0</v>
      </c>
      <c r="F8" s="99" t="s">
        <v>26</v>
      </c>
      <c r="G8" s="99" t="s">
        <v>27</v>
      </c>
      <c r="H8" s="99" t="s">
        <v>22</v>
      </c>
      <c r="I8" s="99" t="s">
        <v>13</v>
      </c>
      <c r="J8" s="91" t="s">
        <v>14</v>
      </c>
      <c r="K8" s="102" t="s">
        <v>56</v>
      </c>
      <c r="L8" s="87" t="s">
        <v>58</v>
      </c>
      <c r="M8" s="81" t="s">
        <v>21</v>
      </c>
      <c r="N8" s="82"/>
      <c r="O8" s="81" t="s">
        <v>63</v>
      </c>
      <c r="P8" s="96"/>
      <c r="Q8" s="96"/>
      <c r="R8" s="82"/>
      <c r="S8" s="97" t="s">
        <v>64</v>
      </c>
      <c r="T8" s="81" t="s">
        <v>65</v>
      </c>
      <c r="U8" s="82"/>
      <c r="V8" s="83" t="s">
        <v>66</v>
      </c>
      <c r="W8" s="85" t="s">
        <v>67</v>
      </c>
      <c r="X8" s="87" t="s">
        <v>68</v>
      </c>
      <c r="Y8" s="89" t="s">
        <v>69</v>
      </c>
      <c r="Z8" s="91" t="s">
        <v>70</v>
      </c>
      <c r="AA8" s="77" t="s">
        <v>71</v>
      </c>
      <c r="AB8" s="79" t="s">
        <v>72</v>
      </c>
    </row>
    <row r="9" spans="1:28" s="4" customFormat="1" ht="210" customHeight="1" thickBot="1" thickTop="1">
      <c r="A9" s="2" t="s">
        <v>3</v>
      </c>
      <c r="B9" s="12" t="s">
        <v>4</v>
      </c>
      <c r="C9" s="100"/>
      <c r="D9" s="100"/>
      <c r="E9" s="101"/>
      <c r="F9" s="101"/>
      <c r="G9" s="101"/>
      <c r="H9" s="101"/>
      <c r="I9" s="101"/>
      <c r="J9" s="92"/>
      <c r="K9" s="103"/>
      <c r="L9" s="88"/>
      <c r="M9" s="46" t="s">
        <v>11</v>
      </c>
      <c r="N9" s="46" t="s">
        <v>12</v>
      </c>
      <c r="O9" s="46" t="s">
        <v>50</v>
      </c>
      <c r="P9" s="46" t="s">
        <v>51</v>
      </c>
      <c r="Q9" s="47" t="s">
        <v>73</v>
      </c>
      <c r="R9" s="47" t="s">
        <v>74</v>
      </c>
      <c r="S9" s="98"/>
      <c r="T9" s="47" t="s">
        <v>75</v>
      </c>
      <c r="U9" s="47" t="s">
        <v>76</v>
      </c>
      <c r="V9" s="84"/>
      <c r="W9" s="86"/>
      <c r="X9" s="88"/>
      <c r="Y9" s="90"/>
      <c r="Z9" s="92"/>
      <c r="AA9" s="78"/>
      <c r="AB9" s="80"/>
    </row>
    <row r="10" spans="1:28" s="4" customFormat="1" ht="189.75" customHeight="1" thickBot="1">
      <c r="A10" s="2" t="s">
        <v>3</v>
      </c>
      <c r="B10" s="2" t="s">
        <v>5</v>
      </c>
      <c r="C10" s="37" t="s">
        <v>16</v>
      </c>
      <c r="D10" s="41">
        <v>63468191</v>
      </c>
      <c r="E10" s="39" t="s">
        <v>47</v>
      </c>
      <c r="F10" s="66" t="s">
        <v>23</v>
      </c>
      <c r="G10" s="67" t="s">
        <v>24</v>
      </c>
      <c r="H10" s="68" t="s">
        <v>78</v>
      </c>
      <c r="I10" s="58" t="s">
        <v>59</v>
      </c>
      <c r="J10" s="60">
        <v>5555850</v>
      </c>
      <c r="K10" s="61">
        <v>1980000</v>
      </c>
      <c r="L10" s="62">
        <v>300000</v>
      </c>
      <c r="M10" s="59" t="s">
        <v>28</v>
      </c>
      <c r="N10" s="16" t="s">
        <v>28</v>
      </c>
      <c r="O10" s="48">
        <v>20</v>
      </c>
      <c r="P10" s="48">
        <v>20</v>
      </c>
      <c r="Q10" s="48">
        <v>20</v>
      </c>
      <c r="R10" s="48">
        <v>20</v>
      </c>
      <c r="S10" s="70">
        <f aca="true" t="shared" si="0" ref="S10:S15">SUM(O10:R10)</f>
        <v>80</v>
      </c>
      <c r="T10" s="71">
        <v>60</v>
      </c>
      <c r="U10" s="71">
        <v>60</v>
      </c>
      <c r="V10" s="72">
        <v>120</v>
      </c>
      <c r="W10" s="76">
        <v>200</v>
      </c>
      <c r="X10" s="73">
        <v>300000</v>
      </c>
      <c r="Y10" s="49">
        <v>5213</v>
      </c>
      <c r="Z10" s="50" t="s">
        <v>77</v>
      </c>
      <c r="AA10" s="54">
        <v>44957</v>
      </c>
      <c r="AB10" s="54">
        <v>45016</v>
      </c>
    </row>
    <row r="11" spans="1:28" s="4" customFormat="1" ht="70.5" customHeight="1" thickBot="1">
      <c r="A11" s="2" t="s">
        <v>3</v>
      </c>
      <c r="B11" s="2" t="s">
        <v>6</v>
      </c>
      <c r="C11" s="38" t="s">
        <v>17</v>
      </c>
      <c r="D11" s="42" t="s">
        <v>36</v>
      </c>
      <c r="E11" s="40" t="s">
        <v>48</v>
      </c>
      <c r="F11" s="43" t="s">
        <v>41</v>
      </c>
      <c r="G11" s="44" t="s">
        <v>24</v>
      </c>
      <c r="H11" s="57" t="s">
        <v>78</v>
      </c>
      <c r="I11" s="15" t="s">
        <v>54</v>
      </c>
      <c r="J11" s="60">
        <v>28300000</v>
      </c>
      <c r="K11" s="61">
        <v>8000000</v>
      </c>
      <c r="L11" s="62">
        <v>3000000</v>
      </c>
      <c r="M11" s="59" t="s">
        <v>28</v>
      </c>
      <c r="N11" s="16" t="s">
        <v>28</v>
      </c>
      <c r="O11" s="48">
        <v>20</v>
      </c>
      <c r="P11" s="48">
        <v>20</v>
      </c>
      <c r="Q11" s="48">
        <v>20</v>
      </c>
      <c r="R11" s="48">
        <v>20</v>
      </c>
      <c r="S11" s="70">
        <f t="shared" si="0"/>
        <v>80</v>
      </c>
      <c r="T11" s="71">
        <v>55</v>
      </c>
      <c r="U11" s="71">
        <v>55</v>
      </c>
      <c r="V11" s="72">
        <v>110</v>
      </c>
      <c r="W11" s="76">
        <v>190</v>
      </c>
      <c r="X11" s="73">
        <v>2400000</v>
      </c>
      <c r="Y11" s="51">
        <v>5213</v>
      </c>
      <c r="Z11" s="50" t="s">
        <v>77</v>
      </c>
      <c r="AA11" s="54">
        <v>44957</v>
      </c>
      <c r="AB11" s="54">
        <v>45016</v>
      </c>
    </row>
    <row r="12" spans="1:28" s="4" customFormat="1" ht="111" thickBot="1">
      <c r="A12" s="2" t="s">
        <v>3</v>
      </c>
      <c r="B12" s="2" t="s">
        <v>7</v>
      </c>
      <c r="C12" s="37" t="s">
        <v>18</v>
      </c>
      <c r="D12" s="42" t="s">
        <v>37</v>
      </c>
      <c r="E12" s="40" t="s">
        <v>44</v>
      </c>
      <c r="F12" s="43" t="s">
        <v>25</v>
      </c>
      <c r="G12" s="44" t="s">
        <v>24</v>
      </c>
      <c r="H12" s="57" t="s">
        <v>78</v>
      </c>
      <c r="I12" s="15" t="s">
        <v>60</v>
      </c>
      <c r="J12" s="63">
        <v>11300000</v>
      </c>
      <c r="K12" s="64">
        <v>2000000</v>
      </c>
      <c r="L12" s="65">
        <v>1300000</v>
      </c>
      <c r="M12" s="59" t="s">
        <v>28</v>
      </c>
      <c r="N12" s="16" t="s">
        <v>28</v>
      </c>
      <c r="O12" s="48">
        <v>20</v>
      </c>
      <c r="P12" s="48">
        <v>20</v>
      </c>
      <c r="Q12" s="48">
        <v>20</v>
      </c>
      <c r="R12" s="48">
        <v>20</v>
      </c>
      <c r="S12" s="70">
        <f t="shared" si="0"/>
        <v>80</v>
      </c>
      <c r="T12" s="71">
        <v>60</v>
      </c>
      <c r="U12" s="71">
        <v>60</v>
      </c>
      <c r="V12" s="72">
        <v>120</v>
      </c>
      <c r="W12" s="76">
        <v>200</v>
      </c>
      <c r="X12" s="73">
        <v>2000000</v>
      </c>
      <c r="Y12" s="51">
        <v>5213</v>
      </c>
      <c r="Z12" s="50" t="s">
        <v>77</v>
      </c>
      <c r="AA12" s="54">
        <v>44957</v>
      </c>
      <c r="AB12" s="54">
        <v>45016</v>
      </c>
    </row>
    <row r="13" spans="1:28" s="4" customFormat="1" ht="63.75" thickBot="1">
      <c r="A13" s="2"/>
      <c r="B13" s="2"/>
      <c r="C13" s="37" t="s">
        <v>19</v>
      </c>
      <c r="D13" s="42" t="s">
        <v>38</v>
      </c>
      <c r="E13" s="40" t="s">
        <v>45</v>
      </c>
      <c r="F13" s="43" t="s">
        <v>25</v>
      </c>
      <c r="G13" s="44" t="s">
        <v>24</v>
      </c>
      <c r="H13" s="57" t="s">
        <v>78</v>
      </c>
      <c r="I13" s="15" t="s">
        <v>61</v>
      </c>
      <c r="J13" s="63">
        <v>7300000</v>
      </c>
      <c r="K13" s="64">
        <v>1600000</v>
      </c>
      <c r="L13" s="65">
        <v>500000</v>
      </c>
      <c r="M13" s="59" t="s">
        <v>28</v>
      </c>
      <c r="N13" s="16" t="s">
        <v>28</v>
      </c>
      <c r="O13" s="48">
        <v>20</v>
      </c>
      <c r="P13" s="48">
        <v>20</v>
      </c>
      <c r="Q13" s="48">
        <v>20</v>
      </c>
      <c r="R13" s="48">
        <v>20</v>
      </c>
      <c r="S13" s="70">
        <f t="shared" si="0"/>
        <v>80</v>
      </c>
      <c r="T13" s="71">
        <v>60</v>
      </c>
      <c r="U13" s="71">
        <v>60</v>
      </c>
      <c r="V13" s="72">
        <v>120</v>
      </c>
      <c r="W13" s="76">
        <v>200</v>
      </c>
      <c r="X13" s="73">
        <v>700000</v>
      </c>
      <c r="Y13" s="51">
        <v>5213</v>
      </c>
      <c r="Z13" s="50" t="s">
        <v>77</v>
      </c>
      <c r="AA13" s="54">
        <v>44957</v>
      </c>
      <c r="AB13" s="54">
        <v>45016</v>
      </c>
    </row>
    <row r="14" spans="1:28" s="5" customFormat="1" ht="111" thickBot="1">
      <c r="A14" s="3" t="s">
        <v>3</v>
      </c>
      <c r="B14" s="3" t="s">
        <v>8</v>
      </c>
      <c r="C14" s="38" t="s">
        <v>20</v>
      </c>
      <c r="D14" s="42" t="s">
        <v>39</v>
      </c>
      <c r="E14" s="40" t="s">
        <v>49</v>
      </c>
      <c r="F14" s="43" t="s">
        <v>42</v>
      </c>
      <c r="G14" s="44" t="s">
        <v>24</v>
      </c>
      <c r="H14" s="57" t="s">
        <v>78</v>
      </c>
      <c r="I14" s="15" t="s">
        <v>62</v>
      </c>
      <c r="J14" s="63">
        <v>1380000</v>
      </c>
      <c r="K14" s="64">
        <v>460000</v>
      </c>
      <c r="L14" s="65">
        <v>210000</v>
      </c>
      <c r="M14" s="59" t="s">
        <v>28</v>
      </c>
      <c r="N14" s="53" t="s">
        <v>80</v>
      </c>
      <c r="O14" s="48">
        <v>20</v>
      </c>
      <c r="P14" s="48">
        <v>20</v>
      </c>
      <c r="Q14" s="48">
        <v>20</v>
      </c>
      <c r="R14" s="48">
        <v>20</v>
      </c>
      <c r="S14" s="70">
        <f t="shared" si="0"/>
        <v>80</v>
      </c>
      <c r="T14" s="71">
        <v>60</v>
      </c>
      <c r="U14" s="71">
        <v>60</v>
      </c>
      <c r="V14" s="72">
        <v>120</v>
      </c>
      <c r="W14" s="76">
        <v>200</v>
      </c>
      <c r="X14" s="74">
        <v>210000</v>
      </c>
      <c r="Y14" s="52">
        <v>5222</v>
      </c>
      <c r="Z14" s="50" t="s">
        <v>77</v>
      </c>
      <c r="AA14" s="54">
        <v>44957</v>
      </c>
      <c r="AB14" s="54">
        <v>45016</v>
      </c>
    </row>
    <row r="15" spans="1:28" s="5" customFormat="1" ht="95.25" thickBot="1">
      <c r="A15" s="3" t="s">
        <v>3</v>
      </c>
      <c r="B15" s="3" t="s">
        <v>9</v>
      </c>
      <c r="C15" s="104" t="s">
        <v>35</v>
      </c>
      <c r="D15" s="105" t="s">
        <v>40</v>
      </c>
      <c r="E15" s="106" t="s">
        <v>46</v>
      </c>
      <c r="F15" s="107" t="s">
        <v>43</v>
      </c>
      <c r="G15" s="108" t="s">
        <v>24</v>
      </c>
      <c r="H15" s="109" t="s">
        <v>78</v>
      </c>
      <c r="I15" s="110" t="s">
        <v>55</v>
      </c>
      <c r="J15" s="111">
        <v>3500000</v>
      </c>
      <c r="K15" s="112">
        <v>1500000</v>
      </c>
      <c r="L15" s="113">
        <v>765000</v>
      </c>
      <c r="M15" s="114" t="s">
        <v>28</v>
      </c>
      <c r="N15" s="115" t="s">
        <v>28</v>
      </c>
      <c r="O15" s="116">
        <v>20</v>
      </c>
      <c r="P15" s="116">
        <v>20</v>
      </c>
      <c r="Q15" s="116">
        <v>20</v>
      </c>
      <c r="R15" s="116">
        <v>20</v>
      </c>
      <c r="S15" s="117">
        <f t="shared" si="0"/>
        <v>80</v>
      </c>
      <c r="T15" s="118">
        <v>60</v>
      </c>
      <c r="U15" s="118">
        <v>60</v>
      </c>
      <c r="V15" s="119">
        <v>120</v>
      </c>
      <c r="W15" s="120">
        <v>200</v>
      </c>
      <c r="X15" s="75">
        <v>765000</v>
      </c>
      <c r="Y15" s="121">
        <v>5213</v>
      </c>
      <c r="Z15" s="122" t="s">
        <v>77</v>
      </c>
      <c r="AA15" s="123">
        <v>44957</v>
      </c>
      <c r="AB15" s="123">
        <v>45016</v>
      </c>
    </row>
    <row r="16" spans="3:28" s="7" customFormat="1" ht="24.75" customHeight="1">
      <c r="C16" s="124"/>
      <c r="D16" s="124"/>
      <c r="E16" s="124"/>
      <c r="F16" s="124"/>
      <c r="G16" s="124"/>
      <c r="H16" s="124"/>
      <c r="I16" s="125" t="s">
        <v>15</v>
      </c>
      <c r="J16" s="126"/>
      <c r="K16" s="127">
        <f>SUM(K10:K15)</f>
        <v>15540000</v>
      </c>
      <c r="L16" s="126">
        <f>SUM(L10:L15)</f>
        <v>6075000</v>
      </c>
      <c r="M16" s="128"/>
      <c r="N16" s="128"/>
      <c r="O16" s="129"/>
      <c r="P16" s="129"/>
      <c r="Q16" s="129"/>
      <c r="R16" s="129"/>
      <c r="S16" s="129"/>
      <c r="T16" s="130"/>
      <c r="U16" s="130"/>
      <c r="V16" s="130"/>
      <c r="W16" s="130"/>
      <c r="X16" s="131">
        <f>SUM(X10:X15)</f>
        <v>6375000</v>
      </c>
      <c r="Y16" s="130"/>
      <c r="Z16" s="130"/>
      <c r="AA16" s="130"/>
      <c r="AB16" s="130"/>
    </row>
    <row r="17" spans="5:13" s="7" customFormat="1" ht="24.75" customHeight="1">
      <c r="E17" s="8"/>
      <c r="F17" s="8"/>
      <c r="G17" s="8"/>
      <c r="M17" s="69" t="s">
        <v>81</v>
      </c>
    </row>
    <row r="18" spans="12:19" s="7" customFormat="1" ht="10.5" customHeight="1">
      <c r="L18" s="8"/>
      <c r="M18" s="8"/>
      <c r="N18" s="8"/>
      <c r="O18" s="8"/>
      <c r="P18" s="8"/>
      <c r="Q18" s="8"/>
      <c r="R18" s="8"/>
      <c r="S18" s="8"/>
    </row>
    <row r="19" s="7" customFormat="1" ht="13.5" customHeight="1"/>
    <row r="20" s="7" customFormat="1" ht="10.5" customHeight="1"/>
    <row r="21" ht="13.5" customHeight="1"/>
    <row r="22" ht="13.5" customHeight="1"/>
    <row r="23" ht="13.5" customHeight="1"/>
    <row r="24" ht="10.5" customHeight="1"/>
    <row r="25" ht="13.5" customHeight="1"/>
    <row r="26" ht="10.5" customHeight="1"/>
    <row r="27" ht="13.5" customHeight="1"/>
    <row r="28" ht="13.5" customHeight="1"/>
    <row r="29" ht="13.5" customHeight="1"/>
    <row r="30" ht="10.5" customHeight="1"/>
    <row r="31" ht="13.5" customHeight="1"/>
    <row r="32" ht="10.5" customHeight="1"/>
    <row r="33" ht="13.5" customHeight="1"/>
    <row r="34" ht="13.5" customHeight="1"/>
  </sheetData>
  <sheetProtection/>
  <mergeCells count="23">
    <mergeCell ref="C16:H16"/>
    <mergeCell ref="E8:E9"/>
    <mergeCell ref="C8:C9"/>
    <mergeCell ref="H8:H9"/>
    <mergeCell ref="J8:J9"/>
    <mergeCell ref="K8:K9"/>
    <mergeCell ref="E5:M5"/>
    <mergeCell ref="O8:R8"/>
    <mergeCell ref="S8:S9"/>
    <mergeCell ref="M8:N8"/>
    <mergeCell ref="D8:D9"/>
    <mergeCell ref="G8:G9"/>
    <mergeCell ref="F8:F9"/>
    <mergeCell ref="I8:I9"/>
    <mergeCell ref="L8:L9"/>
    <mergeCell ref="AA8:AA9"/>
    <mergeCell ref="AB8:AB9"/>
    <mergeCell ref="T8:U8"/>
    <mergeCell ref="V8:V9"/>
    <mergeCell ref="W8:W9"/>
    <mergeCell ref="X8:X9"/>
    <mergeCell ref="Y8:Y9"/>
    <mergeCell ref="Z8:Z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Jedličková Olga</dc:creator>
  <cp:keywords/>
  <dc:description/>
  <cp:lastModifiedBy>Nováková Ivana OSK</cp:lastModifiedBy>
  <cp:lastPrinted>2021-11-30T12:36:31Z</cp:lastPrinted>
  <dcterms:created xsi:type="dcterms:W3CDTF">2006-03-26T18:14:00Z</dcterms:created>
  <dcterms:modified xsi:type="dcterms:W3CDTF">2021-11-30T12:36:34Z</dcterms:modified>
  <cp:category/>
  <cp:version/>
  <cp:contentType/>
  <cp:contentStatus/>
</cp:coreProperties>
</file>